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GA\NAM 2024\CONG VAN\XIN Y KIEN THANH VIEN UB\(29-01) KH OCOP 2024\"/>
    </mc:Choice>
  </mc:AlternateContent>
  <xr:revisionPtr revIDLastSave="0" documentId="13_ncr:1_{1440AB75-5A60-41B5-B914-4E499DE663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  <sheet name="Sheet2" sheetId="2" r:id="rId2"/>
    <sheet name="Sheet3" sheetId="3" r:id="rId3"/>
  </sheets>
  <definedNames>
    <definedName name="OLE_LINK1" localSheetId="0">'2024'!$D$16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3" i="1" l="1"/>
  <c r="H60" i="1"/>
  <c r="H35" i="1"/>
  <c r="H7" i="1"/>
  <c r="F244" i="1" l="1"/>
  <c r="G244" i="1"/>
  <c r="H244" i="1"/>
  <c r="I244" i="1"/>
  <c r="F213" i="1"/>
  <c r="G213" i="1"/>
  <c r="H213" i="1"/>
  <c r="I213" i="1"/>
  <c r="F194" i="1"/>
  <c r="G194" i="1"/>
  <c r="H194" i="1"/>
  <c r="I194" i="1"/>
  <c r="F184" i="1"/>
  <c r="F6" i="1" s="1"/>
  <c r="G184" i="1"/>
  <c r="H184" i="1"/>
  <c r="I184" i="1"/>
  <c r="F167" i="1"/>
  <c r="G167" i="1"/>
  <c r="H167" i="1"/>
  <c r="I167" i="1"/>
  <c r="F123" i="1"/>
  <c r="G123" i="1"/>
  <c r="I123" i="1"/>
  <c r="F103" i="1"/>
  <c r="G103" i="1"/>
  <c r="H103" i="1"/>
  <c r="H6" i="1" s="1"/>
  <c r="I103" i="1"/>
  <c r="F60" i="1"/>
  <c r="G60" i="1"/>
  <c r="I60" i="1"/>
  <c r="F35" i="1"/>
  <c r="G35" i="1"/>
  <c r="F7" i="1"/>
  <c r="G7" i="1"/>
  <c r="I7" i="1"/>
  <c r="E192" i="1"/>
  <c r="E193" i="1"/>
  <c r="G6" i="1" l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45" i="1"/>
  <c r="E246" i="1"/>
  <c r="E247" i="1"/>
  <c r="E248" i="1"/>
  <c r="E244" i="1" l="1"/>
  <c r="E182" i="1"/>
  <c r="E181" i="1"/>
  <c r="E180" i="1"/>
  <c r="E179" i="1"/>
  <c r="E214" i="1" l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12" i="1"/>
  <c r="E213" i="1" l="1"/>
  <c r="E91" i="1"/>
  <c r="E92" i="1"/>
  <c r="E93" i="1"/>
  <c r="E94" i="1"/>
  <c r="E95" i="1"/>
  <c r="E96" i="1"/>
  <c r="E97" i="1"/>
  <c r="E98" i="1"/>
  <c r="E99" i="1"/>
  <c r="E100" i="1"/>
  <c r="E101" i="1"/>
  <c r="E102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124" i="1" l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11" i="1"/>
  <c r="E112" i="1"/>
  <c r="E113" i="1"/>
  <c r="E114" i="1"/>
  <c r="E104" i="1"/>
  <c r="E105" i="1"/>
  <c r="E106" i="1"/>
  <c r="E107" i="1"/>
  <c r="E108" i="1"/>
  <c r="E109" i="1"/>
  <c r="E110" i="1"/>
  <c r="E115" i="1"/>
  <c r="E116" i="1"/>
  <c r="E117" i="1"/>
  <c r="E118" i="1"/>
  <c r="E119" i="1"/>
  <c r="E120" i="1"/>
  <c r="E121" i="1"/>
  <c r="E122" i="1"/>
  <c r="E188" i="1"/>
  <c r="E189" i="1"/>
  <c r="E190" i="1"/>
  <c r="E191" i="1"/>
  <c r="E186" i="1"/>
  <c r="E187" i="1"/>
  <c r="E25" i="1"/>
  <c r="E26" i="1"/>
  <c r="E14" i="1"/>
  <c r="E15" i="1"/>
  <c r="E16" i="1"/>
  <c r="E10" i="1"/>
  <c r="E11" i="1"/>
  <c r="E12" i="1"/>
  <c r="E13" i="1"/>
  <c r="E17" i="1"/>
  <c r="E18" i="1"/>
  <c r="E19" i="1"/>
  <c r="E20" i="1"/>
  <c r="E21" i="1"/>
  <c r="E22" i="1"/>
  <c r="E23" i="1"/>
  <c r="E24" i="1"/>
  <c r="E27" i="1"/>
  <c r="E28" i="1"/>
  <c r="E29" i="1"/>
  <c r="E183" i="1"/>
  <c r="E169" i="1"/>
  <c r="E170" i="1"/>
  <c r="E171" i="1"/>
  <c r="E172" i="1"/>
  <c r="E173" i="1"/>
  <c r="E174" i="1"/>
  <c r="E175" i="1"/>
  <c r="E176" i="1"/>
  <c r="E177" i="1"/>
  <c r="E178" i="1"/>
  <c r="E196" i="1"/>
  <c r="E197" i="1"/>
  <c r="E198" i="1"/>
  <c r="E199" i="1"/>
  <c r="E200" i="1"/>
  <c r="E201" i="1"/>
  <c r="E202" i="1"/>
  <c r="E203" i="1"/>
  <c r="E103" i="1" l="1"/>
  <c r="E123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I35" i="1" l="1"/>
  <c r="I6" i="1" s="1"/>
  <c r="E185" i="1" l="1"/>
  <c r="E184" i="1" s="1"/>
  <c r="E204" i="1"/>
  <c r="E205" i="1"/>
  <c r="E206" i="1"/>
  <c r="E207" i="1"/>
  <c r="E208" i="1"/>
  <c r="E209" i="1"/>
  <c r="E210" i="1"/>
  <c r="E211" i="1"/>
  <c r="E168" i="1"/>
  <c r="E167" i="1" s="1"/>
  <c r="E61" i="1" l="1"/>
  <c r="E60" i="1" s="1"/>
  <c r="E36" i="1" l="1"/>
  <c r="E37" i="1"/>
  <c r="E57" i="1"/>
  <c r="E58" i="1"/>
  <c r="E59" i="1"/>
  <c r="E8" i="1"/>
  <c r="E9" i="1"/>
  <c r="E30" i="1"/>
  <c r="E31" i="1"/>
  <c r="E32" i="1"/>
  <c r="E33" i="1"/>
  <c r="E34" i="1"/>
  <c r="E195" i="1"/>
  <c r="E194" i="1" s="1"/>
  <c r="E7" i="1" l="1"/>
  <c r="E35" i="1"/>
  <c r="E6" i="1" s="1"/>
</calcChain>
</file>

<file path=xl/sharedStrings.xml><?xml version="1.0" encoding="utf-8"?>
<sst xmlns="http://schemas.openxmlformats.org/spreadsheetml/2006/main" count="606" uniqueCount="582">
  <si>
    <t>TT</t>
  </si>
  <si>
    <t>Tên chủ thế sản xuất</t>
  </si>
  <si>
    <t>Địa chỉ</t>
  </si>
  <si>
    <t>Sản phẩm mới</t>
  </si>
  <si>
    <t>Sản phẩm tham gia Chương trình</t>
  </si>
  <si>
    <t>I</t>
  </si>
  <si>
    <t>II</t>
  </si>
  <si>
    <t>III</t>
  </si>
  <si>
    <t>IV</t>
  </si>
  <si>
    <t>V</t>
  </si>
  <si>
    <t>VI</t>
  </si>
  <si>
    <t>VII</t>
  </si>
  <si>
    <t>VIII</t>
  </si>
  <si>
    <t>Tổng số</t>
  </si>
  <si>
    <t xml:space="preserve">Tổng số </t>
  </si>
  <si>
    <t>Thành phố Bắc Giang</t>
  </si>
  <si>
    <t>Huyện Lạng Giang</t>
  </si>
  <si>
    <t>Huyện Lục Ngạn</t>
  </si>
  <si>
    <t>Huyện Hiệp Hòa</t>
  </si>
  <si>
    <t>Huyện Yên Thế</t>
  </si>
  <si>
    <t>Huyện Yên Dũng</t>
  </si>
  <si>
    <t>Huyện Lục Nam</t>
  </si>
  <si>
    <t>Huyện Sơn Động</t>
  </si>
  <si>
    <t xml:space="preserve">Tên sản phẩm </t>
  </si>
  <si>
    <t>SP nâng hạng sao</t>
  </si>
  <si>
    <t xml:space="preserve">SP đánh giá lại </t>
  </si>
  <si>
    <t>Thôn Đồng Sau, xã Đồng Sơn</t>
  </si>
  <si>
    <t>Hộ kinh doanh Trần Quốc Hương</t>
  </si>
  <si>
    <t>HTX rượu Đa Mai</t>
  </si>
  <si>
    <t>Thôn Hồng Giang, xã Dương Đức</t>
  </si>
  <si>
    <t>HTX kinh doanh Thao Thanh</t>
  </si>
  <si>
    <t>HTX Nông nghiệp Xanh Yên Thế</t>
  </si>
  <si>
    <t>Lạp sườn gác bếp Cao Lan</t>
  </si>
  <si>
    <t>HTX Bưởi Ngọt Trung Sáu</t>
  </si>
  <si>
    <t>Rượu ngô men lá Mộc Sơn</t>
  </si>
  <si>
    <t>Dưa lưới</t>
  </si>
  <si>
    <t>HTX nuôi cấy đông trùng hạ thảo Hùng Uyên</t>
  </si>
  <si>
    <t>HTX Rau sạch Yên Dũng</t>
  </si>
  <si>
    <t>Mật ong thiên nhiên Cẩm Đàn</t>
  </si>
  <si>
    <t>Thôn Chào, xã Vĩnh An</t>
  </si>
  <si>
    <t>Thôn Gà, xã Vân Sơn</t>
  </si>
  <si>
    <t>Thôn Nà Vàng, xã Vân Sơn</t>
  </si>
  <si>
    <t>HTX Phú Cường</t>
  </si>
  <si>
    <t>Phụ lục 01. Tổng hợp sản phẩm đăng ký tham gia Chương trình OCOP năm 2024</t>
  </si>
  <si>
    <t xml:space="preserve">Hợp tác xã Hồ Hố cao </t>
  </si>
  <si>
    <t>Cao Thị Thu Hương</t>
  </si>
  <si>
    <t>Hợp tác xã nông nghiệp sạch Thắng Mai</t>
  </si>
  <si>
    <t>Hộ KD Đỗ Vĩnh Thông</t>
  </si>
  <si>
    <t>HTX Kinh doanh dịch vụ Tổng hợp quyết thắng</t>
  </si>
  <si>
    <t>Hợp tác xã mỳ sạch JVO FOOD Thái Đào</t>
  </si>
  <si>
    <t>Hợp tác xã NN Thuỷ Thượng</t>
  </si>
  <si>
    <t>HTX Nông nghiệp Thành Đạt</t>
  </si>
  <si>
    <t>HTX du lịch cộng đồng Núi Hản</t>
  </si>
  <si>
    <t>Tổ  hợp tác bánh dầy truyền thống Thanh Lương</t>
  </si>
  <si>
    <t>Hộ KD Vũ Đình Kim</t>
  </si>
  <si>
    <t>Thôn Hố cao, xã Hương Sơn</t>
  </si>
  <si>
    <t>Trứng Gà núi</t>
  </si>
  <si>
    <t>Thôn Khoát, xã Nghĩa Hưng</t>
  </si>
  <si>
    <t>Rượu Men Lá Thu Hương</t>
  </si>
  <si>
    <t>Thôn Lẻ, xã Xuân Hương</t>
  </si>
  <si>
    <t>Rượu Men lá Thắng Mai</t>
  </si>
  <si>
    <t>TDP Vạc, thị trấn Kép</t>
  </si>
  <si>
    <t>Cơm cháy Chà bông</t>
  </si>
  <si>
    <t>Thôn Nam Tiến, xã Xương Lâm</t>
  </si>
  <si>
    <t>Ruốc Tép Quyết Thắng</t>
  </si>
  <si>
    <t>Thôn Gốm, xã Thái Đào</t>
  </si>
  <si>
    <t>Mỳ bún lứt JVO FOOD</t>
  </si>
  <si>
    <t>TDP Đại Phú, thị trấn Vôi</t>
  </si>
  <si>
    <t>Rượu nếp cái Hoa vàng</t>
  </si>
  <si>
    <t>Thôn Tây, xã Tiên Lục</t>
  </si>
  <si>
    <t>Rượu Đông trùng Hạ thảo</t>
  </si>
  <si>
    <t>Thôn Đông Lễ, xã Xương Lâm</t>
  </si>
  <si>
    <t>Bò Một nắng Núi Hản</t>
  </si>
  <si>
    <t>Thôn Thanh Lương, xã Quang Thịnh</t>
  </si>
  <si>
    <t>Bánh dầy Thanh Lương</t>
  </si>
  <si>
    <t>Thôn Tân Luận, thị trấn Vôi</t>
  </si>
  <si>
    <t>Mỳ gạo sạch Hoàng Kim</t>
  </si>
  <si>
    <t>Thôn trại, xã Xuân Hương</t>
  </si>
  <si>
    <t>Giò Lụa</t>
  </si>
  <si>
    <t>Ruốc lợn sạch</t>
  </si>
  <si>
    <t>Công ty TNHH nấm dược liệu ADENCO</t>
  </si>
  <si>
    <t>Đông trùng Hạ thảo sấy thăng hoa</t>
  </si>
  <si>
    <t>Hợp tác xã nông nghiệp&amp; phát triển đa ngành HưngVượng</t>
  </si>
  <si>
    <t>Nấm rơm Hưng Vượng</t>
  </si>
  <si>
    <t>Hợp tác xã nông nghiệp Thành Đạt</t>
  </si>
  <si>
    <t>Nấm rơm tươi</t>
  </si>
  <si>
    <t>Hợp tác xã nông nghiệp tổng hợp Hai lúa</t>
  </si>
  <si>
    <t>Thôn Dĩnh Xuyên, Xã Tân Dĩnh</t>
  </si>
  <si>
    <t>Gạo Hai lúa</t>
  </si>
  <si>
    <t>Hộ kinh doanh Lê Văn Tề</t>
  </si>
  <si>
    <t>Thôn Ghép, xã Thái Đào</t>
  </si>
  <si>
    <t>Nem ông Tề</t>
  </si>
  <si>
    <t>Hội Nuôi ong xã Nghĩa Hoà</t>
  </si>
  <si>
    <t>Thôn Hạ - xã Nghĩa Hoà</t>
  </si>
  <si>
    <t>Mật ong Nghĩa Hoà</t>
  </si>
  <si>
    <t>Hợp tác xã Nông Nghiệp Đại Lâm</t>
  </si>
  <si>
    <t>Thôn Trạng, xã Đại Lâm</t>
  </si>
  <si>
    <t>Gạo Nếp thơm Đại Lâm</t>
  </si>
  <si>
    <t>Hợp tác xã Nông nghiệp Tân Hưng</t>
  </si>
  <si>
    <t xml:space="preserve">Thôn Trung phụ ngoài </t>
  </si>
  <si>
    <t>Mật ong Tân Hưng</t>
  </si>
  <si>
    <t>Hợp tác xã Nông Nghiệp An Hà</t>
  </si>
  <si>
    <t>Thôn Đông, xã An Hà</t>
  </si>
  <si>
    <t>Măng tây An Hà</t>
  </si>
  <si>
    <t>Hợp tác xã rau sạch Mỹ Thái</t>
  </si>
  <si>
    <t>Thôn Cả, xã Mỹ Thái</t>
  </si>
  <si>
    <t>Dưa chuột Mỹ Thái</t>
  </si>
  <si>
    <t>Hợp tác xã Nông Nghiệp Tân Thanh</t>
  </si>
  <si>
    <t>Thôn Thuận, xã Tân Thanh</t>
  </si>
  <si>
    <t>Nấm rơm sơ chế</t>
  </si>
  <si>
    <t>Hộ kinh doanh: La Thị Mơ</t>
  </si>
  <si>
    <t>Thôn Mật, xã Vĩnh An</t>
  </si>
  <si>
    <t>Rượu men lá Vân Mơ</t>
  </si>
  <si>
    <t>HTX Vệ sinh MT - Nông nghiệp - XD</t>
  </si>
  <si>
    <t>Mì gạo Bình Phương</t>
  </si>
  <si>
    <t>Hộ kinh doanh: Trần Văn Tế</t>
  </si>
  <si>
    <t>Thôn Lạnh, xã Lệ Viễn</t>
  </si>
  <si>
    <t>Mật Ong Tế Linh</t>
  </si>
  <si>
    <t>Hộ kinh doanh: Thân Hữu Tuyên</t>
  </si>
  <si>
    <t>Thôn Thanh Trà, xã Lệ Viễn</t>
  </si>
  <si>
    <t>Rượu Thanh Trà</t>
  </si>
  <si>
    <t>HTX dịch vụ Nông nghiệp tổng hợp Giáo Liêm</t>
  </si>
  <si>
    <t>Thôn Đá Cối, xã Giáo Liêm</t>
  </si>
  <si>
    <t>Táo ngọt Giáo Liêm</t>
  </si>
  <si>
    <t>HTX Ba kích tím Tây Yên Tử</t>
  </si>
  <si>
    <t>Thôn Thanh Hà, xã Thanh Luận</t>
  </si>
  <si>
    <t>Măng mai Thanh Luận</t>
  </si>
  <si>
    <t>HTX DVNN Hữu Sản</t>
  </si>
  <si>
    <t>Thôn Sản, xã Hữu Sản</t>
  </si>
  <si>
    <t>Trà Hoa vàng</t>
  </si>
  <si>
    <t>Hộ KD: Hoàng Thị Kiên</t>
  </si>
  <si>
    <t>Thôn An Bá, xã An Bá</t>
  </si>
  <si>
    <t>Nem chua An Bá</t>
  </si>
  <si>
    <t>HTX Ong mật hữu cơ Sơn Động</t>
  </si>
  <si>
    <t>Thôn Linh Phú, xã Tuấn Đạo</t>
  </si>
  <si>
    <t>Hương nến Bồng Am</t>
  </si>
  <si>
    <t>HTX Bằng Hiển</t>
  </si>
  <si>
    <t>Thôn Thượng, xã Cẩm Đàn</t>
  </si>
  <si>
    <t>HTX sản xuất và tiêu thụ nông sản sạch Đại Sơn</t>
  </si>
  <si>
    <t>Thôn Tân Hiệp, xã Đại Sơn</t>
  </si>
  <si>
    <t>Táo Đại Sơn</t>
  </si>
  <si>
    <t>Rượu men lá Khe Ang</t>
  </si>
  <si>
    <t>HTX du lịch cộng đồng sinh thái Nà Hin</t>
  </si>
  <si>
    <t>Trà hoa vàng Nà Hin</t>
  </si>
  <si>
    <t>Trà trường thọ Nà Hin</t>
  </si>
  <si>
    <t>HTX Dịch vụ du lịch cộng đồng An Lạc</t>
  </si>
  <si>
    <t>Thôn Nà Ó, xã An Lạc</t>
  </si>
  <si>
    <t>Bánh gio- Nà Ó</t>
  </si>
  <si>
    <t>HTX du lịch cộng đồng sinh thái Đồng Cao</t>
  </si>
  <si>
    <t>Bưởi da xanh Đồng Cao</t>
  </si>
  <si>
    <t>Mật ong rừng Sơn Động</t>
  </si>
  <si>
    <t>Hợp tác xã Dịch vụ - thương mại An Lập</t>
  </si>
  <si>
    <t>Rượu đông trùng hạ thảo Như Bảo</t>
  </si>
  <si>
    <t>Thôn Huyện, xã Tiến Dũng</t>
  </si>
  <si>
    <t>Măng tây Yên Dũng</t>
  </si>
  <si>
    <t>HTX công nghệ cao Trí Yên</t>
  </si>
  <si>
    <t>Thôn Đức Thành, xã Trí Yên</t>
  </si>
  <si>
    <t>Thôn Tư Mại, xã Tư Mại</t>
  </si>
  <si>
    <t>Rượu đông trùng hạ thảo</t>
  </si>
  <si>
    <t>Trà đông trùng hạ thảo HunDu</t>
  </si>
  <si>
    <t>Doanh nghiệp gốm sứ Hoàng Vũ</t>
  </si>
  <si>
    <t>Thôn Tân Ninh, xã Tư Mại</t>
  </si>
  <si>
    <t>Lộc bình cỡ đại đắp nổi</t>
  </si>
  <si>
    <t>Cơ sở Nguyễn Thị Phương Thảo</t>
  </si>
  <si>
    <t>TDP 3, TT. Nham Biền</t>
  </si>
  <si>
    <t>Mắm tép trưng thịt Phương Thảo</t>
  </si>
  <si>
    <t>Thôn Đông Phú, xã Xuân Phú</t>
  </si>
  <si>
    <t>Tinh bột củ sen</t>
  </si>
  <si>
    <t>Củ sen chiên giòn</t>
  </si>
  <si>
    <t>Củ sen tươi</t>
  </si>
  <si>
    <t>Củ sen khô</t>
  </si>
  <si>
    <t>HTX DVSX&amp;KD sản phẩm Tương Tiên La</t>
  </si>
  <si>
    <t>Thôn Tiên La xã Đức Giang</t>
  </si>
  <si>
    <t>Tương Tiên la</t>
  </si>
  <si>
    <t>Công ty Cổ phần xuất nhập khẩu Vifoco</t>
  </si>
  <si>
    <t>Vải quả IQF</t>
  </si>
  <si>
    <t>Khoai tây sợi IQF</t>
  </si>
  <si>
    <t>Dưa chuột đóng hộp</t>
  </si>
  <si>
    <t>HTX chăn nuôi và dịch vụ thực phẩm sạch Tín Nhiệm</t>
  </si>
  <si>
    <t>Giò cuốn 3S</t>
  </si>
  <si>
    <t>Thịt heo khô 3S</t>
  </si>
  <si>
    <t>Nem tai 3S</t>
  </si>
  <si>
    <t>Công ty TNHH Nước rồng</t>
  </si>
  <si>
    <t>Nước uống ION kiềm Giếng Rồng</t>
  </si>
  <si>
    <t>Bánh quy bơ Cô tiên Huyền Bakery</t>
  </si>
  <si>
    <t>Bánh chả Cô tiên Huyền Bakery</t>
  </si>
  <si>
    <t>Công ty TNHH Tâm Thủy Bắc Giang</t>
  </si>
  <si>
    <t>Mì gạo Tâm Thủy</t>
  </si>
  <si>
    <t>Bún gạo lứt đỏ Tâm Thủy</t>
  </si>
  <si>
    <t>HTX thưc phẩm sạch Hoàng Gia</t>
  </si>
  <si>
    <t>Chè Lam Tân Mỹ</t>
  </si>
  <si>
    <t>HTX sản xuất kinh doanh Bún bánh nông sản sạch Đa Mai</t>
  </si>
  <si>
    <t>Bánh gio Đa Mai</t>
  </si>
  <si>
    <t>Bún khô ngũ sắc</t>
  </si>
  <si>
    <t xml:space="preserve">Thôn Liêm Xuyên, xã Song Khê, </t>
  </si>
  <si>
    <t>KDC số 02, phường Xương Giang</t>
  </si>
  <si>
    <t>Đường Nguyễn Thị Minh Khai, Phường Xương Giang</t>
  </si>
  <si>
    <t xml:space="preserve"> Khu đô thị Bách Việt, phường Dĩnh Kế</t>
  </si>
  <si>
    <t>Thôn Ba, xã Tân Mỹ</t>
  </si>
  <si>
    <t>Số 16, đường Mai Sẫu, phường Đa Mai</t>
  </si>
  <si>
    <t>Hộ kinh doanh Hoàng Thị Lan</t>
  </si>
  <si>
    <t>HTX Kỳ Thảo</t>
  </si>
  <si>
    <t>Rượu Sâm</t>
  </si>
  <si>
    <t>Rượu ngô men lá</t>
  </si>
  <si>
    <t>Trà túi lọc hoa sâm</t>
  </si>
  <si>
    <t>Trà lá sen</t>
  </si>
  <si>
    <t>Hộ kinh doanh Ngô Kim Dung</t>
  </si>
  <si>
    <t>Tinh hoa Chè lam</t>
  </si>
  <si>
    <t>Nếp cái hoa vàng</t>
  </si>
  <si>
    <t>Thôn Tân Phượng, xã Tân Mỹ</t>
  </si>
  <si>
    <t>Thôn Núi, xã Dĩnh Trì</t>
  </si>
  <si>
    <t xml:space="preserve"> Đường Mỹ độ, phường Mỹ Độ</t>
  </si>
  <si>
    <t>Ngô ngọt nguyên hạt</t>
  </si>
  <si>
    <t>Mọc giò nấm 3S</t>
  </si>
  <si>
    <t>Lạp xưởng 3S</t>
  </si>
  <si>
    <t>Hộ kinh doanh Nguyễn Vương Quyền</t>
  </si>
  <si>
    <t>Bánh bao Bảo Phát</t>
  </si>
  <si>
    <t>Chè lam Đa Mai</t>
  </si>
  <si>
    <t>Kẹo lạc Đa Mai</t>
  </si>
  <si>
    <t>Đường Giáp Lễ, phường Dĩnh Kế</t>
  </si>
  <si>
    <t>Hộ kinh doang: Dương Văn Sỹ</t>
  </si>
  <si>
    <t>Khoai Lang Yên Sơn</t>
  </si>
  <si>
    <t>Hợp tác xã dịch vụ nông nghiệp xã Lục Sơn</t>
  </si>
  <si>
    <t>Long Nhãn Lục Sơn</t>
  </si>
  <si>
    <t>Công ty trách nhiệm hữu hạn dược thảo Trường Thọ</t>
  </si>
  <si>
    <t>Mật ong đông trùng hạ thảo</t>
  </si>
  <si>
    <t xml:space="preserve">Tổ hợp tác bánh mật </t>
  </si>
  <si>
    <t>Bánh mật Thanh Lâm</t>
  </si>
  <si>
    <t>Hộ kinh doanh Trần Văn Tư</t>
  </si>
  <si>
    <t>Nem chua Tư thuỷ</t>
  </si>
  <si>
    <t>Hợp tác xã dược liệu công nghệ cao Trường Sơn</t>
  </si>
  <si>
    <t>Thôn Nhân Lý, xã Trường Sơn, huyện Lục Nam</t>
  </si>
  <si>
    <t>Đông trùng hạ thảo</t>
  </si>
  <si>
    <t>Thôn Nội Chùa, xã Yên Sơn</t>
  </si>
  <si>
    <t xml:space="preserve">Thôn Vĩnh Tân, xã Lục Sơn </t>
  </si>
  <si>
    <t xml:space="preserve">Thôn Đông Sơn, xã Đông Hưng </t>
  </si>
  <si>
    <t xml:space="preserve">Thôn Sơn Đình 2, xã Thanh Lâm </t>
  </si>
  <si>
    <t>Thôn Lầm, xã Trường Sơn</t>
  </si>
  <si>
    <t>TDP Hoàng Hoa Thám, TT Phồn Xương</t>
  </si>
  <si>
    <t>Gà ủ muối hoa tiêu</t>
  </si>
  <si>
    <t>Khô gà lá chanh</t>
  </si>
  <si>
    <t>Ruốc bông gà</t>
  </si>
  <si>
    <t>Chả gà</t>
  </si>
  <si>
    <t>HTX Nông nghiệp Quang Duy</t>
  </si>
  <si>
    <t>thôn Trại Cả, xã Đồng Lạc</t>
  </si>
  <si>
    <t>Dầu mè đen Đại An</t>
  </si>
  <si>
    <t>Lạc rang nguyên củ Đại An</t>
  </si>
  <si>
    <t>Lạc nhân trắng Đại An</t>
  </si>
  <si>
    <t>Lạc nhân đỏ Đại An</t>
  </si>
  <si>
    <t>HTX Tâm Việt Dũng</t>
  </si>
  <si>
    <t>TDP Hòa Bình, TT Bố Hạ</t>
  </si>
  <si>
    <t>Dầu lạc Việt Dũng</t>
  </si>
  <si>
    <t>Kẹo lạc Mát cha</t>
  </si>
  <si>
    <t>HTX Thân Trường</t>
  </si>
  <si>
    <t>TDP Chẽ, TT Phồn Xương</t>
  </si>
  <si>
    <t>Chè Xanh Bản Ven</t>
  </si>
  <si>
    <t>Du lịch sinh thái - Văn hóa Bản Ven</t>
  </si>
  <si>
    <t>HTX Nông nghiệp và DV Cao Lan</t>
  </si>
  <si>
    <t>Bản Nghè, xã Xuân Lương</t>
  </si>
  <si>
    <t>HTX Nông nghiệp Mộc Sơn</t>
  </si>
  <si>
    <t>Bản Chàm, xã Tam Tiến</t>
  </si>
  <si>
    <t>Rượu men lá Mộc Sơn</t>
  </si>
  <si>
    <t>Bánh khảo Mộc Sơn</t>
  </si>
  <si>
    <t>Rượu thóc men lá Mộc Sơn</t>
  </si>
  <si>
    <t>Thôn Cầu Thầy, xã An Thượng</t>
  </si>
  <si>
    <t>Bưởi ngọt Trung Sáu</t>
  </si>
  <si>
    <t>HTX Dược liệu thiện tâm Yên Thế</t>
  </si>
  <si>
    <t>Thôn Tân Gia, xã Tân Hiệp</t>
  </si>
  <si>
    <t>Cao Xạ đen</t>
  </si>
  <si>
    <t>Cao Đinh lăng</t>
  </si>
  <si>
    <t>Cao gội đầu thảo dược</t>
  </si>
  <si>
    <t>Trà hoa sen túi lọc</t>
  </si>
  <si>
    <t>HTX Quả sim nếp</t>
  </si>
  <si>
    <t>Thôn Am, xã Tân Hiệp</t>
  </si>
  <si>
    <t>Trà túi lọc quả sim nếp</t>
  </si>
  <si>
    <t>Trà túi lọc lá sim nếp</t>
  </si>
  <si>
    <t>Trà hoa sim</t>
  </si>
  <si>
    <t>HTX SXKD và DVNN Thiên Phú</t>
  </si>
  <si>
    <t>Bản Trại Nhì, Hồng Kỳ</t>
  </si>
  <si>
    <t>Bánh Khẩu Sli Diệp Nhật</t>
  </si>
  <si>
    <t>Rượu Diệp Nhật</t>
  </si>
  <si>
    <t>Công ty cổ phần Giang Sơn</t>
  </si>
  <si>
    <t>Thôn Liên Cơ xã Đồng Tâm</t>
  </si>
  <si>
    <t>Gà ủ muối hoa tiêu GS</t>
  </si>
  <si>
    <t>Gà tần thuốc bắc GS</t>
  </si>
  <si>
    <t>Giò gà GS</t>
  </si>
  <si>
    <t>Xúc xích gà GS</t>
  </si>
  <si>
    <t>HTX Hào An</t>
  </si>
  <si>
    <t>Thôn Đồng Bục, xã An Thượng</t>
  </si>
  <si>
    <t>Táo đại mật Hào An</t>
  </si>
  <si>
    <t>Thanh long ruột đỏ Hào An</t>
  </si>
  <si>
    <t>HTX Cường Nhung</t>
  </si>
  <si>
    <t>Thôn An Thành, xã An Thượng</t>
  </si>
  <si>
    <t>Dầu vừng Cường Nhung</t>
  </si>
  <si>
    <t>Dầu đậu nành Cường Nhung</t>
  </si>
  <si>
    <t>Hợp tác xã Nông nghiệp Hạ Sơn</t>
  </si>
  <si>
    <t>Mật ong hoa rừng Đèo Uỷnh</t>
  </si>
  <si>
    <t>Mỳ gạo cụ Đề</t>
  </si>
  <si>
    <t>HTX Hằng Anh</t>
  </si>
  <si>
    <t>Thôn Vàng, xã Hương Vĩ</t>
  </si>
  <si>
    <t>Đinh lăng (Trà túi lọc)</t>
  </si>
  <si>
    <t>Cà gai leo (Trà túi lọc)</t>
  </si>
  <si>
    <t>HTX Hoàng Linh</t>
  </si>
  <si>
    <t>Xã Tam Hiệp</t>
  </si>
  <si>
    <t>Dầu Lạc Hoàng Linh</t>
  </si>
  <si>
    <t>Thôn Thái Hà, xã Đồng Hưu</t>
  </si>
  <si>
    <t>Nguyễn Thị Loan</t>
  </si>
  <si>
    <t>Thôn Yên Cư, xã Tân Sỏi</t>
  </si>
  <si>
    <t>Quả vải u trứng</t>
  </si>
  <si>
    <t>Tổ hợp tác sản xuất Nhung Hươu</t>
  </si>
  <si>
    <t>Gà đồi Yên Thế và Gà sạch GS</t>
  </si>
  <si>
    <t>Nhung Hươu tươi ngâm Mật ong</t>
  </si>
  <si>
    <t>Nam Đồng – Danh Thắng</t>
  </si>
  <si>
    <t>Chả quế nướng heo thảo dược Bình Minh</t>
  </si>
  <si>
    <t>Lạp sườn heo thảo dược Bình Minh</t>
  </si>
  <si>
    <t>An Cập- Hoàng An</t>
  </si>
  <si>
    <t>Thịt lợn An Bình</t>
  </si>
  <si>
    <t>Giò lụa An Bình</t>
  </si>
  <si>
    <t>Xúc xích An Bình</t>
  </si>
  <si>
    <t>Cơ sở sản xuất Nguyễn Văn Đức</t>
  </si>
  <si>
    <t>An Hòa- Đoan Bái</t>
  </si>
  <si>
    <t>Rượu Đức Nấu</t>
  </si>
  <si>
    <t>Cơ sở sản xuất Nguyễn Thị Nga</t>
  </si>
  <si>
    <t>Đồng Tân, Thái Sơn</t>
  </si>
  <si>
    <t>Kẹo chè lam</t>
  </si>
  <si>
    <t>HTX NN Thái Sơn Bắc Giang</t>
  </si>
  <si>
    <t>Quế Sơn, Thái Sơn</t>
  </si>
  <si>
    <t>Bánh dày</t>
  </si>
  <si>
    <t>Cơ sở sản xuất Trần Đức Cường</t>
  </si>
  <si>
    <t>Bún</t>
  </si>
  <si>
    <t>Cơ sở sản xuất Nguyễn Đình Vĩnh</t>
  </si>
  <si>
    <t>Cơ sở sản xuất Nguyễn Quang Khoa</t>
  </si>
  <si>
    <t>Mai Thượng, Mai Đình</t>
  </si>
  <si>
    <t>Tằm sấy</t>
  </si>
  <si>
    <t>Cơ sở sản xuất  Đặng Thị Mai</t>
  </si>
  <si>
    <t>Mai Trung, Mai Đình</t>
  </si>
  <si>
    <t>Cải tiếu Mai Đình</t>
  </si>
  <si>
    <t>Cơ sở sản xuất thực phẩm Thu Cường</t>
  </si>
  <si>
    <t>Hương Thịnh, Quang Minh</t>
  </si>
  <si>
    <t>Nem chua Đồi Chè</t>
  </si>
  <si>
    <t>HTX Thùy Tiến</t>
  </si>
  <si>
    <t>Cẩm Trang, Mai Trung</t>
  </si>
  <si>
    <t>Dưa lưới TL3</t>
  </si>
  <si>
    <t>Dưa Kim Hoàng Hậu</t>
  </si>
  <si>
    <t>Dưa Hà Lan</t>
  </si>
  <si>
    <t>Cơ sở sản xuất Ngô Văn Bộ</t>
  </si>
  <si>
    <t>Hữu Định, Quang Minh</t>
  </si>
  <si>
    <t>Kẹo lạc Tiến Bộ</t>
  </si>
  <si>
    <t>Kẹo gạo lứt Tiến Bộ</t>
  </si>
  <si>
    <t>Gạo nếp cái hoa vàng Thái Sơn</t>
  </si>
  <si>
    <t>HTX nông nghiệp hữu cơ Bình Minh</t>
  </si>
  <si>
    <t>HTX nông nghiệp CNC An Bình</t>
  </si>
  <si>
    <t>Thôn Nguyễn, Mai Đình</t>
  </si>
  <si>
    <t>HTX DV NN  Hằng Hiếu</t>
  </si>
  <si>
    <t>Mỳ gạo Lục Ngạn</t>
  </si>
  <si>
    <t>Mỳ gạo ngũ sắc</t>
  </si>
  <si>
    <t>Mật ong hoa vải</t>
  </si>
  <si>
    <t>Cam lòng vàng Lục Ngạn</t>
  </si>
  <si>
    <t>Cam ngọt Lục Ngạn</t>
  </si>
  <si>
    <t>HTX nông sản Thành Phát Lục Ngạn</t>
  </si>
  <si>
    <t>Trà hoa sâm</t>
  </si>
  <si>
    <t>Hợp tác xã sản xuất rượu sạch Hải Hoàng Sơn</t>
  </si>
  <si>
    <t>Rượu sạch Hải Hoàng Sơn</t>
  </si>
  <si>
    <t>Tổ hợp tác Trại Thập</t>
  </si>
  <si>
    <t>Vải thiều sấy khô Trại Thập</t>
  </si>
  <si>
    <t>Tổ hợp tác chăn nuôi ong nội Cấm Sơn</t>
  </si>
  <si>
    <t>Mật ong nội vùng cao Lục Ngạn</t>
  </si>
  <si>
    <t>HTXDVNN Minh Tươi Lục Ngạn</t>
  </si>
  <si>
    <t>Nho sữa hàn quốc</t>
  </si>
  <si>
    <t>HTX DVNN Lục Ngạn</t>
  </si>
  <si>
    <t>Măng Bát Độ Lục Ngạn</t>
  </si>
  <si>
    <t>HTX Sản xuất nông nghiệp và dịch vụ Minh Khôi</t>
  </si>
  <si>
    <t>Chanh gừng mật ong</t>
  </si>
  <si>
    <t>Cao dạ cẩm</t>
  </si>
  <si>
    <t>HTX SX KD và tiêu thụ Mỳ Trại Lâm xã Nam Dương</t>
  </si>
  <si>
    <t>Mỳ gạo lứt huyết rồng Thuận Hương</t>
  </si>
  <si>
    <t>HTX SX và tiêu thụ Mỳ Chũ Nam Thể</t>
  </si>
  <si>
    <t>Mỳ gạo Chũ</t>
  </si>
  <si>
    <t>Hợp tác xã mì Xuân Trường</t>
  </si>
  <si>
    <t>Mỳ Chũ rau củ</t>
  </si>
  <si>
    <t>Mỳ Chũ gạo lứt</t>
  </si>
  <si>
    <t>Mật ong vải</t>
  </si>
  <si>
    <t>Hợp tác xã dịch vụ nông nghiệp xã Phong Vân</t>
  </si>
  <si>
    <t>Cao ngựa Phong Vân</t>
  </si>
  <si>
    <t>HTX Dịch vụ nông sản sạch Tiến Phát</t>
  </si>
  <si>
    <t>Cam ngọt Quý Sơn</t>
  </si>
  <si>
    <t>Tổ Liên kết số 2</t>
  </si>
  <si>
    <t>Ổi Quý Sơn</t>
  </si>
  <si>
    <t>Nguyễn Đức Thức</t>
  </si>
  <si>
    <t>Ổi Thu Quế</t>
  </si>
  <si>
    <t>HTX Du lịch Đồng Dao</t>
  </si>
  <si>
    <t>Điểm du lịch sinh thái Bầu Tiên</t>
  </si>
  <si>
    <t>Tổ liên kết sản xuất và tiêu thụ cây ăn quả thôn Tư Hai</t>
  </si>
  <si>
    <t>Nhãn Quý Sơn</t>
  </si>
  <si>
    <t>HTX dịch vụ tiêu thụ nông sản Tân Mộc</t>
  </si>
  <si>
    <t>Vải U Hồng Tân Mộc</t>
  </si>
  <si>
    <t>HTX du lịch và thương mại xã Thanh Hải</t>
  </si>
  <si>
    <t>Điểm du lịch sinh thái Hoa Quả Sơn</t>
  </si>
  <si>
    <t>Bưởi da xanh Hữu Luật</t>
  </si>
  <si>
    <t>HTX sản xuất tiêu thụ hoa quả Thanh Định</t>
  </si>
  <si>
    <t>Cam Ngọt Thanh Định</t>
  </si>
  <si>
    <t>HTX thương mại du lịch Trù Hựu</t>
  </si>
  <si>
    <t>Công Ty TTHH ANKLY XANH</t>
  </si>
  <si>
    <t>Mì Rau Củ ALKLY XANH</t>
  </si>
  <si>
    <t>Mì Trắng ALKLY XANH</t>
  </si>
  <si>
    <t>Hộ sản xuất kinh doanh Hoàng Văn Thi</t>
  </si>
  <si>
    <t>Mận Hoàng Thi Tân Sơn</t>
  </si>
  <si>
    <t>HTX sản xuất, thương mại và dịch vụ An Phát</t>
  </si>
  <si>
    <r>
      <t>Vú sữa hoàng kim An Tín</t>
    </r>
    <r>
      <rPr>
        <i/>
        <sz val="13"/>
        <color rgb="FF000000"/>
        <rFont val="Times New Roman"/>
        <family val="1"/>
      </rPr>
      <t xml:space="preserve"> </t>
    </r>
  </si>
  <si>
    <t>HTX chăn nuôi và chế biến thủy sản Thanh Hải</t>
  </si>
  <si>
    <t>Ốc nhồi ống nứa</t>
  </si>
  <si>
    <t>HTX nông nghiệp xã Thanh Hải</t>
  </si>
  <si>
    <t>Vải thiều sấy khô Thanh Hải</t>
  </si>
  <si>
    <t>Vải  thiều Thanh Hải</t>
  </si>
  <si>
    <t>HTX Lục Ngạn Xanh</t>
  </si>
  <si>
    <t>Vải thiều Lục Ngạn sấy khô</t>
  </si>
  <si>
    <t xml:space="preserve">Trà Hoa Cúc Chi </t>
  </si>
  <si>
    <t>HTX nông nghiệp SX và KD DVTH Hồng Xuân</t>
  </si>
  <si>
    <t xml:space="preserve"> Thôn Kép 1, xã Hồng Giang, huyện Lục Ngạn</t>
  </si>
  <si>
    <t>Bưởi diễn Hồng Xuân</t>
  </si>
  <si>
    <t>Bưởi da xanh Hồng Xuân</t>
  </si>
  <si>
    <t>Cam vinh Hồng Xuân</t>
  </si>
  <si>
    <t>Cam lòng Vàng Trù Hựu</t>
  </si>
  <si>
    <t>Thôn Cầu Meo, xã Nam Dương</t>
  </si>
  <si>
    <t>Thôn Trại Lâm, xã Nam Dương</t>
  </si>
  <si>
    <t>Thôn Thủ Dương, xã Nam Dương</t>
  </si>
  <si>
    <t>Thôn Chả, xã Phong Vân</t>
  </si>
  <si>
    <t>Thôn Trại Ba, Xã Quý Sơn</t>
  </si>
  <si>
    <t>Thôn Phúc Thành, Xã Quý Sơn</t>
  </si>
  <si>
    <t>Thôn Trại Ba, xã Quý Sơn</t>
  </si>
  <si>
    <t xml:space="preserve">Thôn Đồng Giao, Xã Quý Sơn </t>
  </si>
  <si>
    <t>Thôn Tư Hai, Xã Quý Sơn</t>
  </si>
  <si>
    <t>Thôn Tân Đồng, xã Tân Mộc</t>
  </si>
  <si>
    <t>Thôn Xẻ Cũ, xã Thanh Hải</t>
  </si>
  <si>
    <t>Thôn Thông, xã Trù Hựu</t>
  </si>
  <si>
    <t>Thôn Gốc vối, xã Trù Hựu</t>
  </si>
  <si>
    <t>Thôn Tân Tiến, xã Trù Hựu</t>
  </si>
  <si>
    <t>Thôn Khuôn Kén, xã Tân Sơn</t>
  </si>
  <si>
    <t>Số 40, phố Kép, xã Hồng Giang</t>
  </si>
  <si>
    <t>Thôn Thanh Bình, xã  Thanh Hải</t>
  </si>
  <si>
    <t>Thôn Cầu Đền, xã  Thanh Hải</t>
  </si>
  <si>
    <t xml:space="preserve"> Thôn Phúc Hòa, xã Đồng Cốc</t>
  </si>
  <si>
    <t xml:space="preserve">TDP Trung Nghĩa, thị trấn Chũ </t>
  </si>
  <si>
    <t xml:space="preserve">TDP Mới, thị trấn Chũ </t>
  </si>
  <si>
    <t xml:space="preserve">Thôn Cầu Đất, xã Phượng Sơn </t>
  </si>
  <si>
    <t xml:space="preserve">Thôn Trại Thập, xã Tân Lập </t>
  </si>
  <si>
    <t xml:space="preserve">Thôn Họa, xã Cấm Sơn </t>
  </si>
  <si>
    <t xml:space="preserve">Thôn Cống, xã Kiên Lao </t>
  </si>
  <si>
    <t xml:space="preserve">Thôn Họ, xã Kiên Lao </t>
  </si>
  <si>
    <r>
      <t xml:space="preserve">Ghi chú </t>
    </r>
    <r>
      <rPr>
        <sz val="13"/>
        <color theme="1"/>
        <rFont val="Times New Roman"/>
        <family val="1"/>
      </rPr>
      <t>(Tiềm năng 4 sao)</t>
    </r>
  </si>
  <si>
    <t xml:space="preserve">IX </t>
  </si>
  <si>
    <t>Huyện Tân Yên</t>
  </si>
  <si>
    <t>Hộ kinh doanh Đỗ Cao Cường</t>
  </si>
  <si>
    <t xml:space="preserve">Thôn Đọ, xã Đại Hóa, </t>
  </si>
  <si>
    <t>Chè lam truyền thống Đỗ Hùng</t>
  </si>
  <si>
    <t>Hộ kinh doanh Nguyễn Trung Quả</t>
  </si>
  <si>
    <t>Thôn Hợp Tiến, xã Ngọc Vân</t>
  </si>
  <si>
    <t>Dầu lạc Phương Quả</t>
  </si>
  <si>
    <t>HTX sản xuất, dịch vụ nông nghiệp hữu cơ Cao Thượng</t>
  </si>
  <si>
    <t>Tổ dân phố Trong Hạ, TT Cao Thượng</t>
  </si>
  <si>
    <t>Trà túi lọc hương thảo HIAN</t>
  </si>
  <si>
    <t>HTX nông nghiệp Quyên Phong</t>
  </si>
  <si>
    <t>Tổ dân phố Hòa Sơn, TT Cao Thượng</t>
  </si>
  <si>
    <t>Trà vối lá nếp</t>
  </si>
  <si>
    <t>Trà ngô bao tử</t>
  </si>
  <si>
    <t>Công ty TNHH Nam Dược Trường Hải</t>
  </si>
  <si>
    <t>Tổ dân phố Ngoài Hạ, TT Cao Thượng</t>
  </si>
  <si>
    <t>Cốm diếp cá TH</t>
  </si>
  <si>
    <t>HTX sản xuất và kinh doanh nông nghiệp Vinh Quang</t>
  </si>
  <si>
    <t>Thôn Thượng, xã Cao Xá</t>
  </si>
  <si>
    <t>Cà chua bi Vinh Quang</t>
  </si>
  <si>
    <t>HTX sâm núi Dành Đức Hạnh</t>
  </si>
  <si>
    <t>Thôn Hậu, xã Liên Chung</t>
  </si>
  <si>
    <t>Rượu sâm núi Dành</t>
  </si>
  <si>
    <t>HTX dịch vụ sản xuất, kinh doanh sâm nam núi Dành</t>
  </si>
  <si>
    <t>Thôn Lãn Tranh 1, xã Liên Chung</t>
  </si>
  <si>
    <t>Trà hoa sâm (sâm nam núi dành)</t>
  </si>
  <si>
    <t>HTX dịch vụ sản xuất và kinh doanh sâm núi dành LC</t>
  </si>
  <si>
    <t>Trà túi lọc sâm nam núi Dành</t>
  </si>
  <si>
    <t>HTX nem nướng Liên Chung</t>
  </si>
  <si>
    <t>Nem nướng Liên Chung</t>
  </si>
  <si>
    <t>Công ty TNHH Sâm Hòa Anh</t>
  </si>
  <si>
    <t>Thôn Lãn Tranh 3, xã Liên Chung</t>
  </si>
  <si>
    <t>Rượu sâm nam Hòa Anh</t>
  </si>
  <si>
    <t>HTX sản xuất và tiêu thụ sâm nam núi Dành Liên Chung</t>
  </si>
  <si>
    <t>Thôn Sấu, xã Liên Chung</t>
  </si>
  <si>
    <t>Sâm nam núi Dành Kim Dung (củ tươi)</t>
  </si>
  <si>
    <t>Công ty cổ phần đầu tư phát triển sản xuất và dịch vụ thương mại sâm nam núi dành</t>
  </si>
  <si>
    <t>Xã Việt Lập</t>
  </si>
  <si>
    <t>Trà hoa sâm Nam núi dành</t>
  </si>
  <si>
    <t>HTX sâm nam núi Dành Việt Lập</t>
  </si>
  <si>
    <t>Thôn Đông Khoát, xã Việt Lập</t>
  </si>
  <si>
    <t>Củ sâm nam núi dành (khô)</t>
  </si>
  <si>
    <t>Hộ kinh doanh Giáp Văn Việt</t>
  </si>
  <si>
    <t>Thôn Um Ngò, xã Việt Lập</t>
  </si>
  <si>
    <t>Rượu gạo Hương Việt</t>
  </si>
  <si>
    <t>Rượu hoa sâm Nam núi Dành</t>
  </si>
  <si>
    <t>Rượu dừa Hương Việt</t>
  </si>
  <si>
    <t>HTX sâm Tân Yên</t>
  </si>
  <si>
    <t>Trà hoa Sâm túi lọc</t>
  </si>
  <si>
    <t>HTX dịch vụ sản xuất, kinh doanh sâm nam núi Dành Trung Loan</t>
  </si>
  <si>
    <t>Thôn Đồng Sen, xã Việt Lập</t>
  </si>
  <si>
    <t xml:space="preserve">Sâm nam núi dành trung loan củ tươi </t>
  </si>
  <si>
    <t>HTX sản xuất và tiêu thụ sâm nam núi Dành</t>
  </si>
  <si>
    <t>Sâm nam núi dành (khô)</t>
  </si>
  <si>
    <t>Hộ kinh doanh Nguyễn Thị Kiểm</t>
  </si>
  <si>
    <t>Thôn Tân Thể, xã Việt Ngọc</t>
  </si>
  <si>
    <t>Kẹo lạc</t>
  </si>
  <si>
    <t>HTX sản xuất nông nghiệp An An</t>
  </si>
  <si>
    <t>Thôn Giữa, xã Tân Trung</t>
  </si>
  <si>
    <t>Dầu lạc An An</t>
  </si>
  <si>
    <t>HTX Hưng Phú</t>
  </si>
  <si>
    <t>Thôn Lục Hạ, xã Tân Trung</t>
  </si>
  <si>
    <t>Bánh Quế Ông Phú vị ổi</t>
  </si>
  <si>
    <t>Mỳ gạo Hưng Phú sợi phở</t>
  </si>
  <si>
    <t>Mỳ gạo Hưng Phú sợi bún</t>
  </si>
  <si>
    <t>HTX măng lục trúc lâm sinh Ngọc Châu</t>
  </si>
  <si>
    <t>Thôn Khánh Ninh, xã Ngọc Châu</t>
  </si>
  <si>
    <t>Măng lục trúc Lâm sinh Ngọc Châu</t>
  </si>
  <si>
    <t>HTX sản xuất và tiêu thụ sản phẩm vú sữa Hợp Đức</t>
  </si>
  <si>
    <t>Thôn Cửa Sông, xã Hợp Đức</t>
  </si>
  <si>
    <t>Vú sữa Tân Yên</t>
  </si>
  <si>
    <t>HTX dùng nước và dịch vụ nông nghiệp xã Hợp Đức</t>
  </si>
  <si>
    <t>xã Hơp Đức</t>
  </si>
  <si>
    <t>Ổi lê Hợp Đức</t>
  </si>
  <si>
    <t>HTX sản xuất- tiêu thụ vải sớm Phúc Hòa</t>
  </si>
  <si>
    <t>Thôn Lân Thịnh, xã Phúc Hòa</t>
  </si>
  <si>
    <t>Vải sớm Phúc Hòa</t>
  </si>
  <si>
    <t>HTX Nông nghiệp sạch Thuỳ Dương</t>
  </si>
  <si>
    <t>TDP Minh Phượng, TT. Nham Biền</t>
  </si>
  <si>
    <t>Bánh hạt ngũ cốc</t>
  </si>
  <si>
    <t>Mật ong núi Phượng Hoàng</t>
  </si>
  <si>
    <t>Tinh bột sắn dây ta</t>
  </si>
  <si>
    <t>HTX Sao Thần Nông</t>
  </si>
  <si>
    <t>Thôn Chùa xã Tiến Dũng</t>
  </si>
  <si>
    <t>Khoai tây Yên Dũng</t>
  </si>
  <si>
    <t>HTX thương mại DVNN Bảo Ngọc</t>
  </si>
  <si>
    <t>Bình hút lộc đắp nổi</t>
  </si>
  <si>
    <t>Trà hoa vàng Đông trùng túi lọc</t>
  </si>
  <si>
    <t>X</t>
  </si>
  <si>
    <t>Huyện Việt Yên</t>
  </si>
  <si>
    <t>Cơ sở kinh doanh Nguyễn Khắc Mạnh</t>
  </si>
  <si>
    <t>Thôn Tam Hợp, xã Hương Mai, huyện Việt Yên</t>
  </si>
  <si>
    <t>Rượu truyền thống, rượu Men lá</t>
  </si>
  <si>
    <t>Công ty Cổ phần tư vấn xây dựng và TM Toàn Cương</t>
  </si>
  <si>
    <t>Thôn Đạo Ngạn, xã Quang Châu, huyện Việt Yên</t>
  </si>
  <si>
    <t>Nấm Ngọc Châm</t>
  </si>
  <si>
    <t>Bánh phồng nấm</t>
  </si>
  <si>
    <t>Bột nấm</t>
  </si>
  <si>
    <t>Sốt nấm</t>
  </si>
  <si>
    <t>HTX Nông nghiệp Hạnh Phúc</t>
  </si>
  <si>
    <t>thôn Phúc Long, xã Tăng Tiến</t>
  </si>
  <si>
    <t>Trà dưỡng Nhan Thảo</t>
  </si>
  <si>
    <t>Rắc cơm lạc vừng- Rong biển</t>
  </si>
  <si>
    <t>Đậu phộng Ayya- vị cafe</t>
  </si>
  <si>
    <t>Đậu phộng Ayya- vị  Bạc hà</t>
  </si>
  <si>
    <t>Đậu phộng Ayya- vị Trà xanh</t>
  </si>
  <si>
    <t>HTX Bình Minh</t>
  </si>
  <si>
    <t>Thôn Như Thiết, xã Hồng Thái</t>
  </si>
  <si>
    <t>Bí đỏ cấp đông</t>
  </si>
  <si>
    <t>HTX Nông nghiệp dịch vụ tống hợp công nghệ cao Như Hoa</t>
  </si>
  <si>
    <t>TT Bích Động</t>
  </si>
  <si>
    <t>Dưa lưới sấy dẻo</t>
  </si>
  <si>
    <t>Khoai lang sấy dẻo</t>
  </si>
  <si>
    <t>Khoai lang chiên giòn</t>
  </si>
  <si>
    <t>HTX NN Gấc Việt</t>
  </si>
  <si>
    <t>Xã Quảng Minh</t>
  </si>
  <si>
    <t>Công ty TNHH Joy VN</t>
  </si>
  <si>
    <t>HTX Vân Hương</t>
  </si>
  <si>
    <t>Xã  Vân Hà</t>
  </si>
  <si>
    <t>Bột Gấc Đông lạnh</t>
  </si>
  <si>
    <t>Màng gấc sấy khô</t>
  </si>
  <si>
    <t>Mỳ gấc</t>
  </si>
  <si>
    <t>Kẹo vừng</t>
  </si>
  <si>
    <t>Kẹo lạc vừng cafe</t>
  </si>
  <si>
    <t>Kẹo lạc vừng-vị quế</t>
  </si>
  <si>
    <t>Rượu Nếp cái hoa vàng</t>
  </si>
  <si>
    <t>Rượu Cúc hoa tửu</t>
  </si>
  <si>
    <t>Rượu nếp ngâm hạ thổ</t>
  </si>
  <si>
    <t>Khoai tây gia nhiệt cấp đông</t>
  </si>
  <si>
    <t>Trà hoa vàng</t>
  </si>
  <si>
    <t>(Kèm theo Kế hoạch số          /KH-UBND ngày       /02/2024 của UBND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</si>
</sst>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rgb="FF202124"/>
      <name val="Times New Roman"/>
      <family val="1"/>
    </font>
    <font>
      <i/>
      <sz val="13"/>
      <color rgb="FF000000"/>
      <name val="Times New Roman"/>
      <family val="1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left"/>
    </xf>
    <xf numFmtId="0" fontId="3" fillId="2" borderId="2" xfId="0" quotePrefix="1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7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2</xdr:row>
      <xdr:rowOff>9525</xdr:rowOff>
    </xdr:from>
    <xdr:to>
      <xdr:col>3</xdr:col>
      <xdr:colOff>1533525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8C22F96-9042-8271-7CFA-5E5E95DE5622}"/>
            </a:ext>
          </a:extLst>
        </xdr:cNvPr>
        <xdr:cNvCxnSpPr/>
      </xdr:nvCxnSpPr>
      <xdr:spPr>
        <a:xfrm flipV="1">
          <a:off x="3124200" y="457200"/>
          <a:ext cx="2743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0"/>
  <sheetViews>
    <sheetView tabSelected="1" workbookViewId="0">
      <selection activeCell="O8" sqref="O8"/>
    </sheetView>
  </sheetViews>
  <sheetFormatPr defaultColWidth="9.140625" defaultRowHeight="16.5" x14ac:dyDescent="0.25"/>
  <cols>
    <col min="1" max="1" width="5.42578125" style="3" customWidth="1"/>
    <col min="2" max="2" width="31.140625" style="3" customWidth="1"/>
    <col min="3" max="3" width="28.42578125" style="3" customWidth="1"/>
    <col min="4" max="4" width="25.85546875" style="18" customWidth="1"/>
    <col min="5" max="7" width="9.42578125" style="19" customWidth="1"/>
    <col min="8" max="8" width="10.5703125" style="19" customWidth="1"/>
    <col min="9" max="9" width="7.140625" style="3" customWidth="1"/>
    <col min="10" max="16384" width="9.140625" style="3"/>
  </cols>
  <sheetData>
    <row r="1" spans="1:10" ht="18.75" x14ac:dyDescent="0.25">
      <c r="A1" s="101" t="s">
        <v>43</v>
      </c>
      <c r="B1" s="101"/>
      <c r="C1" s="101"/>
      <c r="D1" s="101"/>
      <c r="E1" s="101"/>
      <c r="F1" s="101"/>
      <c r="G1" s="101"/>
      <c r="H1" s="101"/>
      <c r="I1" s="101"/>
    </row>
    <row r="2" spans="1:10" x14ac:dyDescent="0.25">
      <c r="A2" s="102" t="s">
        <v>581</v>
      </c>
      <c r="B2" s="102"/>
      <c r="C2" s="102"/>
      <c r="D2" s="102"/>
      <c r="E2" s="102"/>
      <c r="F2" s="102"/>
      <c r="G2" s="102"/>
      <c r="H2" s="102"/>
      <c r="I2" s="102"/>
    </row>
    <row r="3" spans="1:10" ht="13.7" customHeight="1" x14ac:dyDescent="0.25"/>
    <row r="4" spans="1:10" s="8" customFormat="1" ht="21" customHeight="1" x14ac:dyDescent="0.25">
      <c r="A4" s="104" t="s">
        <v>0</v>
      </c>
      <c r="B4" s="103" t="s">
        <v>1</v>
      </c>
      <c r="C4" s="104" t="s">
        <v>2</v>
      </c>
      <c r="D4" s="107" t="s">
        <v>23</v>
      </c>
      <c r="E4" s="103" t="s">
        <v>4</v>
      </c>
      <c r="F4" s="103"/>
      <c r="G4" s="103"/>
      <c r="H4" s="103"/>
      <c r="I4" s="105" t="s">
        <v>449</v>
      </c>
    </row>
    <row r="5" spans="1:10" s="8" customFormat="1" ht="76.7" customHeight="1" x14ac:dyDescent="0.25">
      <c r="A5" s="104"/>
      <c r="B5" s="103"/>
      <c r="C5" s="104"/>
      <c r="D5" s="108"/>
      <c r="E5" s="70" t="s">
        <v>13</v>
      </c>
      <c r="F5" s="69" t="s">
        <v>3</v>
      </c>
      <c r="G5" s="69" t="s">
        <v>25</v>
      </c>
      <c r="H5" s="69" t="s">
        <v>24</v>
      </c>
      <c r="I5" s="106"/>
    </row>
    <row r="6" spans="1:10" x14ac:dyDescent="0.25">
      <c r="A6" s="9"/>
      <c r="B6" s="9" t="s">
        <v>14</v>
      </c>
      <c r="C6" s="9"/>
      <c r="D6" s="10"/>
      <c r="E6" s="9">
        <f>E7+E35+E60+E103+E123+E167+E184+E194+E213+E244</f>
        <v>253</v>
      </c>
      <c r="F6" s="9">
        <f>F7+F35+F60+F103+F123+F167+F184+F194+F213+F244</f>
        <v>188</v>
      </c>
      <c r="G6" s="9">
        <f>G7+G35+G60+G103+G123+G167+G184+G194+G213+G244</f>
        <v>45</v>
      </c>
      <c r="H6" s="9">
        <f>H7+H35+H60+H103+H123+H167+H184+H194+H213+H244</f>
        <v>20</v>
      </c>
      <c r="I6" s="9">
        <f>I7+I35+I60+I103+I123+I167+I184+I194+I213+I244</f>
        <v>34</v>
      </c>
    </row>
    <row r="7" spans="1:10" x14ac:dyDescent="0.25">
      <c r="A7" s="27" t="s">
        <v>5</v>
      </c>
      <c r="B7" s="10" t="s">
        <v>15</v>
      </c>
      <c r="C7" s="10"/>
      <c r="D7" s="10"/>
      <c r="E7" s="70">
        <f>SUM(E8:E34)</f>
        <v>27</v>
      </c>
      <c r="F7" s="70">
        <f t="shared" ref="F7:I7" si="0">SUM(F8:F34)</f>
        <v>21</v>
      </c>
      <c r="G7" s="70">
        <f t="shared" si="0"/>
        <v>4</v>
      </c>
      <c r="H7" s="70">
        <f>SUM(H8:H34)</f>
        <v>2</v>
      </c>
      <c r="I7" s="70">
        <f t="shared" si="0"/>
        <v>3</v>
      </c>
    </row>
    <row r="8" spans="1:10" s="14" customFormat="1" ht="16.5" customHeight="1" x14ac:dyDescent="0.25">
      <c r="A8" s="1">
        <v>1</v>
      </c>
      <c r="B8" s="109" t="s">
        <v>174</v>
      </c>
      <c r="C8" s="109" t="s">
        <v>194</v>
      </c>
      <c r="D8" s="73" t="s">
        <v>175</v>
      </c>
      <c r="E8" s="1">
        <f t="shared" ref="E8:E204" si="1">F8+H8+G8</f>
        <v>1</v>
      </c>
      <c r="F8" s="76">
        <v>1</v>
      </c>
      <c r="G8" s="76"/>
      <c r="H8" s="76"/>
      <c r="I8" s="1">
        <v>1</v>
      </c>
    </row>
    <row r="9" spans="1:10" s="14" customFormat="1" ht="17.25" customHeight="1" x14ac:dyDescent="0.25">
      <c r="A9" s="4">
        <v>2</v>
      </c>
      <c r="B9" s="110"/>
      <c r="C9" s="110"/>
      <c r="D9" s="74" t="s">
        <v>176</v>
      </c>
      <c r="E9" s="4">
        <f t="shared" si="1"/>
        <v>1</v>
      </c>
      <c r="F9" s="66">
        <v>1</v>
      </c>
      <c r="G9" s="66"/>
      <c r="H9" s="66"/>
      <c r="I9" s="24"/>
      <c r="J9" s="3"/>
    </row>
    <row r="10" spans="1:10" s="14" customFormat="1" ht="17.25" customHeight="1" x14ac:dyDescent="0.25">
      <c r="A10" s="4">
        <v>3</v>
      </c>
      <c r="B10" s="110"/>
      <c r="C10" s="110"/>
      <c r="D10" s="74" t="s">
        <v>177</v>
      </c>
      <c r="E10" s="4">
        <f t="shared" si="1"/>
        <v>1</v>
      </c>
      <c r="F10" s="66">
        <v>1</v>
      </c>
      <c r="G10" s="66"/>
      <c r="H10" s="66"/>
      <c r="I10" s="24"/>
    </row>
    <row r="11" spans="1:10" s="14" customFormat="1" ht="15.75" customHeight="1" x14ac:dyDescent="0.25">
      <c r="A11" s="4">
        <v>4</v>
      </c>
      <c r="B11" s="110"/>
      <c r="C11" s="110"/>
      <c r="D11" s="31" t="s">
        <v>212</v>
      </c>
      <c r="E11" s="4">
        <f t="shared" si="1"/>
        <v>1</v>
      </c>
      <c r="F11" s="66"/>
      <c r="G11" s="66"/>
      <c r="H11" s="66">
        <v>1</v>
      </c>
      <c r="I11" s="24">
        <v>1</v>
      </c>
      <c r="J11" s="3"/>
    </row>
    <row r="12" spans="1:10" s="14" customFormat="1" ht="17.25" customHeight="1" x14ac:dyDescent="0.25">
      <c r="A12" s="4">
        <v>5</v>
      </c>
      <c r="B12" s="110" t="s">
        <v>178</v>
      </c>
      <c r="C12" s="110" t="s">
        <v>26</v>
      </c>
      <c r="D12" s="74" t="s">
        <v>179</v>
      </c>
      <c r="E12" s="4">
        <f t="shared" si="1"/>
        <v>1</v>
      </c>
      <c r="F12" s="66">
        <v>1</v>
      </c>
      <c r="G12" s="66"/>
      <c r="H12" s="66"/>
      <c r="I12" s="24"/>
    </row>
    <row r="13" spans="1:10" s="14" customFormat="1" ht="17.25" customHeight="1" x14ac:dyDescent="0.25">
      <c r="A13" s="4">
        <v>6</v>
      </c>
      <c r="B13" s="110"/>
      <c r="C13" s="110"/>
      <c r="D13" s="74" t="s">
        <v>180</v>
      </c>
      <c r="E13" s="4">
        <f t="shared" si="1"/>
        <v>1</v>
      </c>
      <c r="F13" s="66">
        <v>1</v>
      </c>
      <c r="G13" s="66"/>
      <c r="H13" s="66"/>
      <c r="I13" s="24"/>
      <c r="J13" s="3"/>
    </row>
    <row r="14" spans="1:10" s="14" customFormat="1" ht="17.25" customHeight="1" x14ac:dyDescent="0.25">
      <c r="A14" s="4">
        <v>7</v>
      </c>
      <c r="B14" s="110"/>
      <c r="C14" s="110"/>
      <c r="D14" s="74" t="s">
        <v>181</v>
      </c>
      <c r="E14" s="4">
        <f t="shared" si="1"/>
        <v>1</v>
      </c>
      <c r="F14" s="66">
        <v>1</v>
      </c>
      <c r="G14" s="66"/>
      <c r="H14" s="66"/>
      <c r="I14" s="24"/>
    </row>
    <row r="15" spans="1:10" s="14" customFormat="1" ht="17.25" customHeight="1" x14ac:dyDescent="0.25">
      <c r="A15" s="4">
        <v>8</v>
      </c>
      <c r="B15" s="110"/>
      <c r="C15" s="110"/>
      <c r="D15" s="74" t="s">
        <v>214</v>
      </c>
      <c r="E15" s="4">
        <f t="shared" si="1"/>
        <v>1</v>
      </c>
      <c r="F15" s="66"/>
      <c r="G15" s="58">
        <v>1</v>
      </c>
      <c r="H15" s="66"/>
      <c r="I15" s="24"/>
      <c r="J15" s="3"/>
    </row>
    <row r="16" spans="1:10" s="14" customFormat="1" ht="17.25" customHeight="1" x14ac:dyDescent="0.25">
      <c r="A16" s="4">
        <v>9</v>
      </c>
      <c r="B16" s="110"/>
      <c r="C16" s="110"/>
      <c r="D16" s="31" t="s">
        <v>213</v>
      </c>
      <c r="E16" s="4">
        <f t="shared" si="1"/>
        <v>1</v>
      </c>
      <c r="F16" s="66"/>
      <c r="G16" s="66"/>
      <c r="H16" s="66">
        <v>1</v>
      </c>
      <c r="I16" s="24">
        <v>1</v>
      </c>
    </row>
    <row r="17" spans="1:13" s="14" customFormat="1" ht="46.5" customHeight="1" x14ac:dyDescent="0.25">
      <c r="A17" s="4">
        <v>10</v>
      </c>
      <c r="B17" s="74" t="s">
        <v>182</v>
      </c>
      <c r="C17" s="74" t="s">
        <v>195</v>
      </c>
      <c r="D17" s="74" t="s">
        <v>183</v>
      </c>
      <c r="E17" s="4">
        <f t="shared" si="1"/>
        <v>1</v>
      </c>
      <c r="F17" s="66">
        <v>1</v>
      </c>
      <c r="G17" s="66"/>
      <c r="H17" s="66"/>
      <c r="I17" s="24"/>
    </row>
    <row r="18" spans="1:13" s="14" customFormat="1" ht="32.25" customHeight="1" x14ac:dyDescent="0.25">
      <c r="A18" s="4">
        <v>11</v>
      </c>
      <c r="B18" s="110" t="s">
        <v>27</v>
      </c>
      <c r="C18" s="110" t="s">
        <v>196</v>
      </c>
      <c r="D18" s="74" t="s">
        <v>184</v>
      </c>
      <c r="E18" s="4">
        <f t="shared" si="1"/>
        <v>1</v>
      </c>
      <c r="F18" s="66">
        <v>1</v>
      </c>
      <c r="G18" s="66"/>
      <c r="H18" s="66"/>
      <c r="I18" s="24"/>
    </row>
    <row r="19" spans="1:13" s="14" customFormat="1" ht="33.75" customHeight="1" x14ac:dyDescent="0.25">
      <c r="A19" s="4">
        <v>12</v>
      </c>
      <c r="B19" s="110"/>
      <c r="C19" s="110"/>
      <c r="D19" s="74" t="s">
        <v>185</v>
      </c>
      <c r="E19" s="4">
        <f t="shared" si="1"/>
        <v>1</v>
      </c>
      <c r="F19" s="66">
        <v>1</v>
      </c>
      <c r="G19" s="66"/>
      <c r="H19" s="66"/>
      <c r="I19" s="24"/>
    </row>
    <row r="20" spans="1:13" s="14" customFormat="1" ht="21.75" customHeight="1" x14ac:dyDescent="0.25">
      <c r="A20" s="4">
        <v>13</v>
      </c>
      <c r="B20" s="110" t="s">
        <v>186</v>
      </c>
      <c r="C20" s="110" t="s">
        <v>197</v>
      </c>
      <c r="D20" s="74" t="s">
        <v>187</v>
      </c>
      <c r="E20" s="4">
        <f t="shared" si="1"/>
        <v>1</v>
      </c>
      <c r="F20" s="66">
        <v>1</v>
      </c>
      <c r="G20" s="66"/>
      <c r="H20" s="66"/>
      <c r="I20" s="24"/>
    </row>
    <row r="21" spans="1:13" s="14" customFormat="1" ht="17.25" customHeight="1" x14ac:dyDescent="0.25">
      <c r="A21" s="4">
        <v>14</v>
      </c>
      <c r="B21" s="110"/>
      <c r="C21" s="110"/>
      <c r="D21" s="74" t="s">
        <v>188</v>
      </c>
      <c r="E21" s="4">
        <f t="shared" si="1"/>
        <v>1</v>
      </c>
      <c r="F21" s="66">
        <v>1</v>
      </c>
      <c r="G21" s="66"/>
      <c r="H21" s="66"/>
      <c r="I21" s="24"/>
    </row>
    <row r="22" spans="1:13" s="14" customFormat="1" ht="39.75" customHeight="1" x14ac:dyDescent="0.25">
      <c r="A22" s="4">
        <v>15</v>
      </c>
      <c r="B22" s="74" t="s">
        <v>189</v>
      </c>
      <c r="C22" s="74" t="s">
        <v>198</v>
      </c>
      <c r="D22" s="74" t="s">
        <v>190</v>
      </c>
      <c r="E22" s="4">
        <f t="shared" si="1"/>
        <v>1</v>
      </c>
      <c r="F22" s="66">
        <v>1</v>
      </c>
      <c r="G22" s="66"/>
      <c r="H22" s="66"/>
      <c r="I22" s="24"/>
    </row>
    <row r="23" spans="1:13" s="14" customFormat="1" ht="32.25" customHeight="1" x14ac:dyDescent="0.25">
      <c r="A23" s="4">
        <v>16</v>
      </c>
      <c r="B23" s="87" t="s">
        <v>191</v>
      </c>
      <c r="C23" s="87" t="s">
        <v>199</v>
      </c>
      <c r="D23" s="74" t="s">
        <v>192</v>
      </c>
      <c r="E23" s="4">
        <f t="shared" si="1"/>
        <v>1</v>
      </c>
      <c r="F23" s="66">
        <v>1</v>
      </c>
      <c r="G23" s="66"/>
      <c r="H23" s="66"/>
      <c r="I23" s="24"/>
    </row>
    <row r="24" spans="1:13" s="14" customFormat="1" ht="17.25" customHeight="1" x14ac:dyDescent="0.25">
      <c r="A24" s="4">
        <v>17</v>
      </c>
      <c r="B24" s="87"/>
      <c r="C24" s="87"/>
      <c r="D24" s="32" t="s">
        <v>193</v>
      </c>
      <c r="E24" s="4">
        <f t="shared" si="1"/>
        <v>1</v>
      </c>
      <c r="F24" s="66">
        <v>1</v>
      </c>
      <c r="G24" s="66"/>
      <c r="H24" s="66"/>
      <c r="I24" s="24"/>
    </row>
    <row r="25" spans="1:13" s="14" customFormat="1" ht="17.25" customHeight="1" x14ac:dyDescent="0.25">
      <c r="A25" s="4">
        <v>18</v>
      </c>
      <c r="B25" s="87"/>
      <c r="C25" s="87"/>
      <c r="D25" s="74" t="s">
        <v>217</v>
      </c>
      <c r="E25" s="4">
        <f t="shared" si="1"/>
        <v>1</v>
      </c>
      <c r="F25" s="66"/>
      <c r="G25" s="58">
        <v>1</v>
      </c>
      <c r="H25" s="66"/>
      <c r="I25" s="24"/>
    </row>
    <row r="26" spans="1:13" s="14" customFormat="1" ht="17.25" customHeight="1" x14ac:dyDescent="0.25">
      <c r="A26" s="4">
        <v>19</v>
      </c>
      <c r="B26" s="87"/>
      <c r="C26" s="87"/>
      <c r="D26" s="74" t="s">
        <v>218</v>
      </c>
      <c r="E26" s="4">
        <f t="shared" si="1"/>
        <v>1</v>
      </c>
      <c r="F26" s="66"/>
      <c r="G26" s="58">
        <v>1</v>
      </c>
      <c r="H26" s="66"/>
      <c r="I26" s="24"/>
    </row>
    <row r="27" spans="1:13" s="14" customFormat="1" ht="33.75" customHeight="1" x14ac:dyDescent="0.25">
      <c r="A27" s="4">
        <v>20</v>
      </c>
      <c r="B27" s="74" t="s">
        <v>200</v>
      </c>
      <c r="C27" s="74" t="s">
        <v>209</v>
      </c>
      <c r="D27" s="74" t="s">
        <v>190</v>
      </c>
      <c r="E27" s="4">
        <f t="shared" si="1"/>
        <v>1</v>
      </c>
      <c r="F27" s="66">
        <v>1</v>
      </c>
      <c r="G27" s="66"/>
      <c r="H27" s="66"/>
      <c r="I27" s="66"/>
    </row>
    <row r="28" spans="1:13" s="14" customFormat="1" ht="17.25" customHeight="1" x14ac:dyDescent="0.25">
      <c r="A28" s="4">
        <v>21</v>
      </c>
      <c r="B28" s="110" t="s">
        <v>201</v>
      </c>
      <c r="C28" s="110" t="s">
        <v>210</v>
      </c>
      <c r="D28" s="74" t="s">
        <v>202</v>
      </c>
      <c r="E28" s="4">
        <f t="shared" si="1"/>
        <v>1</v>
      </c>
      <c r="F28" s="66">
        <v>1</v>
      </c>
      <c r="G28" s="66"/>
      <c r="H28" s="66"/>
      <c r="I28" s="66"/>
    </row>
    <row r="29" spans="1:13" s="14" customFormat="1" ht="17.25" customHeight="1" x14ac:dyDescent="0.25">
      <c r="A29" s="4">
        <v>22</v>
      </c>
      <c r="B29" s="110"/>
      <c r="C29" s="110"/>
      <c r="D29" s="74" t="s">
        <v>203</v>
      </c>
      <c r="E29" s="4">
        <f t="shared" si="1"/>
        <v>1</v>
      </c>
      <c r="F29" s="66">
        <v>1</v>
      </c>
      <c r="G29" s="66"/>
      <c r="H29" s="66"/>
      <c r="I29" s="24"/>
      <c r="J29" s="8"/>
      <c r="K29" s="8"/>
      <c r="L29" s="8"/>
      <c r="M29" s="8"/>
    </row>
    <row r="30" spans="1:13" s="14" customFormat="1" ht="17.25" customHeight="1" x14ac:dyDescent="0.25">
      <c r="A30" s="4">
        <v>23</v>
      </c>
      <c r="B30" s="110"/>
      <c r="C30" s="110"/>
      <c r="D30" s="74" t="s">
        <v>204</v>
      </c>
      <c r="E30" s="4">
        <f t="shared" si="1"/>
        <v>1</v>
      </c>
      <c r="F30" s="66">
        <v>1</v>
      </c>
      <c r="G30" s="66"/>
      <c r="H30" s="66"/>
      <c r="I30" s="66"/>
    </row>
    <row r="31" spans="1:13" s="14" customFormat="1" ht="17.25" customHeight="1" x14ac:dyDescent="0.25">
      <c r="A31" s="4">
        <v>24</v>
      </c>
      <c r="B31" s="110"/>
      <c r="C31" s="110"/>
      <c r="D31" s="74" t="s">
        <v>205</v>
      </c>
      <c r="E31" s="4">
        <f t="shared" si="1"/>
        <v>1</v>
      </c>
      <c r="F31" s="66">
        <v>1</v>
      </c>
      <c r="G31" s="66"/>
      <c r="H31" s="66"/>
      <c r="I31" s="66"/>
    </row>
    <row r="32" spans="1:13" s="14" customFormat="1" ht="31.7" customHeight="1" x14ac:dyDescent="0.25">
      <c r="A32" s="4">
        <v>25</v>
      </c>
      <c r="B32" s="74" t="s">
        <v>206</v>
      </c>
      <c r="C32" s="74" t="s">
        <v>211</v>
      </c>
      <c r="D32" s="74" t="s">
        <v>207</v>
      </c>
      <c r="E32" s="4">
        <f t="shared" si="1"/>
        <v>1</v>
      </c>
      <c r="F32" s="66">
        <v>1</v>
      </c>
      <c r="G32" s="66"/>
      <c r="H32" s="66"/>
      <c r="I32" s="66"/>
    </row>
    <row r="33" spans="1:9" s="14" customFormat="1" ht="33" customHeight="1" x14ac:dyDescent="0.25">
      <c r="A33" s="4">
        <v>26</v>
      </c>
      <c r="B33" s="74" t="s">
        <v>28</v>
      </c>
      <c r="C33" s="74" t="s">
        <v>199</v>
      </c>
      <c r="D33" s="74" t="s">
        <v>208</v>
      </c>
      <c r="E33" s="4">
        <f t="shared" si="1"/>
        <v>1</v>
      </c>
      <c r="F33" s="66">
        <v>1</v>
      </c>
      <c r="G33" s="66"/>
      <c r="H33" s="66"/>
      <c r="I33" s="66"/>
    </row>
    <row r="34" spans="1:9" s="14" customFormat="1" ht="33.75" customHeight="1" x14ac:dyDescent="0.25">
      <c r="A34" s="6">
        <v>27</v>
      </c>
      <c r="B34" s="33" t="s">
        <v>215</v>
      </c>
      <c r="C34" s="33" t="s">
        <v>219</v>
      </c>
      <c r="D34" s="33" t="s">
        <v>216</v>
      </c>
      <c r="E34" s="6">
        <f t="shared" si="1"/>
        <v>1</v>
      </c>
      <c r="F34" s="43"/>
      <c r="G34" s="59">
        <v>1</v>
      </c>
      <c r="H34" s="43"/>
      <c r="I34" s="43"/>
    </row>
    <row r="35" spans="1:9" x14ac:dyDescent="0.25">
      <c r="A35" s="25" t="s">
        <v>6</v>
      </c>
      <c r="B35" s="20" t="s">
        <v>16</v>
      </c>
      <c r="C35" s="20"/>
      <c r="D35" s="26"/>
      <c r="E35" s="72">
        <f>SUM(E36:E59)</f>
        <v>24</v>
      </c>
      <c r="F35" s="72">
        <f t="shared" ref="F35:G35" si="2">SUM(F36:F59)</f>
        <v>11</v>
      </c>
      <c r="G35" s="72">
        <f t="shared" si="2"/>
        <v>11</v>
      </c>
      <c r="H35" s="72">
        <f>SUM(H36:H59)</f>
        <v>2</v>
      </c>
      <c r="I35" s="72">
        <f>SUM(I36:I59)</f>
        <v>2</v>
      </c>
    </row>
    <row r="36" spans="1:9" ht="16.5" customHeight="1" x14ac:dyDescent="0.25">
      <c r="A36" s="23">
        <v>1</v>
      </c>
      <c r="B36" s="11" t="s">
        <v>44</v>
      </c>
      <c r="C36" s="11" t="s">
        <v>55</v>
      </c>
      <c r="D36" s="11" t="s">
        <v>56</v>
      </c>
      <c r="E36" s="12">
        <f t="shared" si="1"/>
        <v>1</v>
      </c>
      <c r="F36" s="12">
        <v>1</v>
      </c>
      <c r="G36" s="12"/>
      <c r="H36" s="12"/>
      <c r="I36" s="12"/>
    </row>
    <row r="37" spans="1:9" ht="16.5" customHeight="1" x14ac:dyDescent="0.25">
      <c r="A37" s="17">
        <v>2</v>
      </c>
      <c r="B37" s="79" t="s">
        <v>45</v>
      </c>
      <c r="C37" s="79" t="s">
        <v>57</v>
      </c>
      <c r="D37" s="79" t="s">
        <v>58</v>
      </c>
      <c r="E37" s="4">
        <f t="shared" si="1"/>
        <v>1</v>
      </c>
      <c r="F37" s="4">
        <v>1</v>
      </c>
      <c r="G37" s="4"/>
      <c r="H37" s="4"/>
      <c r="I37" s="4"/>
    </row>
    <row r="38" spans="1:9" ht="16.5" customHeight="1" x14ac:dyDescent="0.25">
      <c r="A38" s="17">
        <v>3</v>
      </c>
      <c r="B38" s="79" t="s">
        <v>46</v>
      </c>
      <c r="C38" s="79" t="s">
        <v>59</v>
      </c>
      <c r="D38" s="79" t="s">
        <v>60</v>
      </c>
      <c r="E38" s="4">
        <f t="shared" si="1"/>
        <v>1</v>
      </c>
      <c r="F38" s="4">
        <v>1</v>
      </c>
      <c r="G38" s="4"/>
      <c r="H38" s="4"/>
      <c r="I38" s="4"/>
    </row>
    <row r="39" spans="1:9" ht="16.5" customHeight="1" x14ac:dyDescent="0.25">
      <c r="A39" s="17">
        <v>4</v>
      </c>
      <c r="B39" s="79" t="s">
        <v>47</v>
      </c>
      <c r="C39" s="79" t="s">
        <v>61</v>
      </c>
      <c r="D39" s="79" t="s">
        <v>62</v>
      </c>
      <c r="E39" s="4">
        <f t="shared" si="1"/>
        <v>1</v>
      </c>
      <c r="F39" s="4">
        <v>1</v>
      </c>
      <c r="G39" s="4"/>
      <c r="H39" s="4"/>
      <c r="I39" s="4"/>
    </row>
    <row r="40" spans="1:9" ht="31.7" customHeight="1" x14ac:dyDescent="0.25">
      <c r="A40" s="17">
        <v>5</v>
      </c>
      <c r="B40" s="79" t="s">
        <v>48</v>
      </c>
      <c r="C40" s="79" t="s">
        <v>63</v>
      </c>
      <c r="D40" s="79" t="s">
        <v>64</v>
      </c>
      <c r="E40" s="4">
        <f t="shared" si="1"/>
        <v>1</v>
      </c>
      <c r="F40" s="4">
        <v>1</v>
      </c>
      <c r="G40" s="4"/>
      <c r="H40" s="4"/>
      <c r="I40" s="4"/>
    </row>
    <row r="41" spans="1:9" ht="16.5" customHeight="1" x14ac:dyDescent="0.25">
      <c r="A41" s="17">
        <v>6</v>
      </c>
      <c r="B41" s="79" t="s">
        <v>49</v>
      </c>
      <c r="C41" s="79" t="s">
        <v>65</v>
      </c>
      <c r="D41" s="79" t="s">
        <v>66</v>
      </c>
      <c r="E41" s="4">
        <f t="shared" si="1"/>
        <v>1</v>
      </c>
      <c r="F41" s="4">
        <v>1</v>
      </c>
      <c r="G41" s="4"/>
      <c r="H41" s="4"/>
      <c r="I41" s="4"/>
    </row>
    <row r="42" spans="1:9" ht="16.5" customHeight="1" x14ac:dyDescent="0.25">
      <c r="A42" s="17">
        <v>7</v>
      </c>
      <c r="B42" s="79" t="s">
        <v>50</v>
      </c>
      <c r="C42" s="79" t="s">
        <v>67</v>
      </c>
      <c r="D42" s="79" t="s">
        <v>68</v>
      </c>
      <c r="E42" s="4">
        <f t="shared" si="1"/>
        <v>1</v>
      </c>
      <c r="F42" s="4">
        <v>1</v>
      </c>
      <c r="G42" s="4"/>
      <c r="H42" s="4"/>
      <c r="I42" s="4"/>
    </row>
    <row r="43" spans="1:9" ht="16.5" customHeight="1" x14ac:dyDescent="0.25">
      <c r="A43" s="17">
        <v>8</v>
      </c>
      <c r="B43" s="79" t="s">
        <v>51</v>
      </c>
      <c r="C43" s="79" t="s">
        <v>69</v>
      </c>
      <c r="D43" s="79" t="s">
        <v>70</v>
      </c>
      <c r="E43" s="4">
        <f t="shared" si="1"/>
        <v>1</v>
      </c>
      <c r="F43" s="4">
        <v>1</v>
      </c>
      <c r="G43" s="4"/>
      <c r="H43" s="4"/>
      <c r="I43" s="4"/>
    </row>
    <row r="44" spans="1:9" ht="31.7" customHeight="1" x14ac:dyDescent="0.25">
      <c r="A44" s="17">
        <v>9</v>
      </c>
      <c r="B44" s="79" t="s">
        <v>52</v>
      </c>
      <c r="C44" s="79" t="s">
        <v>71</v>
      </c>
      <c r="D44" s="79" t="s">
        <v>72</v>
      </c>
      <c r="E44" s="4">
        <f t="shared" si="1"/>
        <v>1</v>
      </c>
      <c r="F44" s="4">
        <v>1</v>
      </c>
      <c r="G44" s="4"/>
      <c r="H44" s="4"/>
      <c r="I44" s="4"/>
    </row>
    <row r="45" spans="1:9" ht="30.75" customHeight="1" x14ac:dyDescent="0.25">
      <c r="A45" s="17">
        <v>10</v>
      </c>
      <c r="B45" s="79" t="s">
        <v>53</v>
      </c>
      <c r="C45" s="79" t="s">
        <v>73</v>
      </c>
      <c r="D45" s="79" t="s">
        <v>74</v>
      </c>
      <c r="E45" s="4">
        <f t="shared" si="1"/>
        <v>1</v>
      </c>
      <c r="F45" s="4">
        <v>1</v>
      </c>
      <c r="G45" s="4"/>
      <c r="H45" s="4"/>
      <c r="I45" s="4"/>
    </row>
    <row r="46" spans="1:9" ht="16.5" customHeight="1" x14ac:dyDescent="0.25">
      <c r="A46" s="17">
        <v>11</v>
      </c>
      <c r="B46" s="79" t="s">
        <v>54</v>
      </c>
      <c r="C46" s="79" t="s">
        <v>75</v>
      </c>
      <c r="D46" s="79" t="s">
        <v>76</v>
      </c>
      <c r="E46" s="4">
        <f t="shared" si="1"/>
        <v>1</v>
      </c>
      <c r="F46" s="4">
        <v>1</v>
      </c>
      <c r="G46" s="4"/>
      <c r="H46" s="4"/>
      <c r="I46" s="4"/>
    </row>
    <row r="47" spans="1:9" ht="16.5" customHeight="1" x14ac:dyDescent="0.25">
      <c r="A47" s="17">
        <v>12</v>
      </c>
      <c r="B47" s="87" t="s">
        <v>30</v>
      </c>
      <c r="C47" s="87" t="s">
        <v>77</v>
      </c>
      <c r="D47" s="79" t="s">
        <v>78</v>
      </c>
      <c r="E47" s="4">
        <f t="shared" si="1"/>
        <v>1</v>
      </c>
      <c r="F47" s="4"/>
      <c r="G47" s="4"/>
      <c r="H47" s="4">
        <v>1</v>
      </c>
      <c r="I47" s="4">
        <v>1</v>
      </c>
    </row>
    <row r="48" spans="1:9" ht="16.5" customHeight="1" x14ac:dyDescent="0.25">
      <c r="A48" s="17">
        <v>13</v>
      </c>
      <c r="B48" s="87"/>
      <c r="C48" s="87"/>
      <c r="D48" s="31" t="s">
        <v>79</v>
      </c>
      <c r="E48" s="4">
        <f t="shared" si="1"/>
        <v>1</v>
      </c>
      <c r="F48" s="4"/>
      <c r="G48" s="60">
        <v>1</v>
      </c>
      <c r="H48" s="4"/>
      <c r="I48" s="4"/>
    </row>
    <row r="49" spans="1:9" ht="32.25" customHeight="1" x14ac:dyDescent="0.25">
      <c r="A49" s="17">
        <v>14</v>
      </c>
      <c r="B49" s="79" t="s">
        <v>80</v>
      </c>
      <c r="C49" s="79" t="s">
        <v>29</v>
      </c>
      <c r="D49" s="79" t="s">
        <v>81</v>
      </c>
      <c r="E49" s="4">
        <f t="shared" si="1"/>
        <v>1</v>
      </c>
      <c r="F49" s="4"/>
      <c r="G49" s="4"/>
      <c r="H49" s="4">
        <v>1</v>
      </c>
      <c r="I49" s="4">
        <v>1</v>
      </c>
    </row>
    <row r="50" spans="1:9" ht="32.25" customHeight="1" x14ac:dyDescent="0.25">
      <c r="A50" s="17">
        <v>15</v>
      </c>
      <c r="B50" s="79" t="s">
        <v>82</v>
      </c>
      <c r="C50" s="66" t="s">
        <v>57</v>
      </c>
      <c r="D50" s="66" t="s">
        <v>83</v>
      </c>
      <c r="E50" s="4">
        <f t="shared" si="1"/>
        <v>1</v>
      </c>
      <c r="F50" s="4"/>
      <c r="G50" s="60">
        <v>1</v>
      </c>
      <c r="H50" s="4"/>
      <c r="I50" s="4"/>
    </row>
    <row r="51" spans="1:9" ht="31.7" customHeight="1" x14ac:dyDescent="0.25">
      <c r="A51" s="17">
        <v>16</v>
      </c>
      <c r="B51" s="79" t="s">
        <v>84</v>
      </c>
      <c r="C51" s="66" t="s">
        <v>69</v>
      </c>
      <c r="D51" s="66" t="s">
        <v>85</v>
      </c>
      <c r="E51" s="4">
        <f t="shared" si="1"/>
        <v>1</v>
      </c>
      <c r="F51" s="4"/>
      <c r="G51" s="60">
        <v>1</v>
      </c>
      <c r="H51" s="4"/>
      <c r="I51" s="4"/>
    </row>
    <row r="52" spans="1:9" ht="31.7" customHeight="1" x14ac:dyDescent="0.25">
      <c r="A52" s="17">
        <v>17</v>
      </c>
      <c r="B52" s="79" t="s">
        <v>86</v>
      </c>
      <c r="C52" s="66" t="s">
        <v>87</v>
      </c>
      <c r="D52" s="66" t="s">
        <v>88</v>
      </c>
      <c r="E52" s="4">
        <f t="shared" si="1"/>
        <v>1</v>
      </c>
      <c r="F52" s="4"/>
      <c r="G52" s="4">
        <v>1</v>
      </c>
      <c r="H52" s="4"/>
      <c r="I52" s="4"/>
    </row>
    <row r="53" spans="1:9" ht="16.5" customHeight="1" x14ac:dyDescent="0.25">
      <c r="A53" s="17">
        <v>18</v>
      </c>
      <c r="B53" s="79" t="s">
        <v>89</v>
      </c>
      <c r="C53" s="66" t="s">
        <v>90</v>
      </c>
      <c r="D53" s="66" t="s">
        <v>91</v>
      </c>
      <c r="E53" s="4">
        <f t="shared" si="1"/>
        <v>1</v>
      </c>
      <c r="F53" s="4"/>
      <c r="G53" s="4">
        <v>1</v>
      </c>
      <c r="H53" s="4"/>
      <c r="I53" s="4"/>
    </row>
    <row r="54" spans="1:9" ht="16.5" customHeight="1" x14ac:dyDescent="0.25">
      <c r="A54" s="17">
        <v>19</v>
      </c>
      <c r="B54" s="79" t="s">
        <v>92</v>
      </c>
      <c r="C54" s="66" t="s">
        <v>93</v>
      </c>
      <c r="D54" s="66" t="s">
        <v>94</v>
      </c>
      <c r="E54" s="4">
        <f t="shared" si="1"/>
        <v>1</v>
      </c>
      <c r="F54" s="4"/>
      <c r="G54" s="4">
        <v>1</v>
      </c>
      <c r="H54" s="4"/>
      <c r="I54" s="4"/>
    </row>
    <row r="55" spans="1:9" ht="30.75" customHeight="1" x14ac:dyDescent="0.25">
      <c r="A55" s="17">
        <v>20</v>
      </c>
      <c r="B55" s="79" t="s">
        <v>95</v>
      </c>
      <c r="C55" s="66" t="s">
        <v>96</v>
      </c>
      <c r="D55" s="66" t="s">
        <v>97</v>
      </c>
      <c r="E55" s="4">
        <f t="shared" si="1"/>
        <v>1</v>
      </c>
      <c r="F55" s="4"/>
      <c r="G55" s="4">
        <v>1</v>
      </c>
      <c r="H55" s="4"/>
      <c r="I55" s="4"/>
    </row>
    <row r="56" spans="1:9" ht="30" customHeight="1" x14ac:dyDescent="0.25">
      <c r="A56" s="17">
        <v>21</v>
      </c>
      <c r="B56" s="79" t="s">
        <v>98</v>
      </c>
      <c r="C56" s="66" t="s">
        <v>99</v>
      </c>
      <c r="D56" s="66" t="s">
        <v>100</v>
      </c>
      <c r="E56" s="4">
        <f t="shared" si="1"/>
        <v>1</v>
      </c>
      <c r="F56" s="4"/>
      <c r="G56" s="4">
        <v>1</v>
      </c>
      <c r="H56" s="4"/>
      <c r="I56" s="4"/>
    </row>
    <row r="57" spans="1:9" ht="31.7" customHeight="1" x14ac:dyDescent="0.25">
      <c r="A57" s="17">
        <v>22</v>
      </c>
      <c r="B57" s="79" t="s">
        <v>101</v>
      </c>
      <c r="C57" s="66" t="s">
        <v>102</v>
      </c>
      <c r="D57" s="66" t="s">
        <v>103</v>
      </c>
      <c r="E57" s="4">
        <f t="shared" si="1"/>
        <v>1</v>
      </c>
      <c r="F57" s="4"/>
      <c r="G57" s="4">
        <v>1</v>
      </c>
      <c r="H57" s="4"/>
      <c r="I57" s="4"/>
    </row>
    <row r="58" spans="1:9" s="8" customFormat="1" ht="16.5" customHeight="1" x14ac:dyDescent="0.25">
      <c r="A58" s="17">
        <v>23</v>
      </c>
      <c r="B58" s="79" t="s">
        <v>104</v>
      </c>
      <c r="C58" s="66" t="s">
        <v>105</v>
      </c>
      <c r="D58" s="66" t="s">
        <v>106</v>
      </c>
      <c r="E58" s="4">
        <f t="shared" si="1"/>
        <v>1</v>
      </c>
      <c r="F58" s="4"/>
      <c r="G58" s="4">
        <v>1</v>
      </c>
      <c r="H58" s="4"/>
      <c r="I58" s="4"/>
    </row>
    <row r="59" spans="1:9" ht="33.75" customHeight="1" x14ac:dyDescent="0.25">
      <c r="A59" s="22">
        <v>24</v>
      </c>
      <c r="B59" s="34" t="s">
        <v>107</v>
      </c>
      <c r="C59" s="43" t="s">
        <v>108</v>
      </c>
      <c r="D59" s="43" t="s">
        <v>109</v>
      </c>
      <c r="E59" s="6">
        <f t="shared" si="1"/>
        <v>1</v>
      </c>
      <c r="F59" s="6"/>
      <c r="G59" s="6">
        <v>1</v>
      </c>
      <c r="H59" s="6"/>
      <c r="I59" s="6"/>
    </row>
    <row r="60" spans="1:9" x14ac:dyDescent="0.25">
      <c r="A60" s="27" t="s">
        <v>7</v>
      </c>
      <c r="B60" s="28" t="s">
        <v>17</v>
      </c>
      <c r="C60" s="27"/>
      <c r="D60" s="28"/>
      <c r="E60" s="71">
        <f>SUM(E61:E102)</f>
        <v>42</v>
      </c>
      <c r="F60" s="71">
        <f t="shared" ref="F60:I60" si="3">SUM(F61:F102)</f>
        <v>32</v>
      </c>
      <c r="G60" s="71">
        <f t="shared" si="3"/>
        <v>2</v>
      </c>
      <c r="H60" s="71">
        <f>SUM(H61:H102)</f>
        <v>8</v>
      </c>
      <c r="I60" s="71">
        <f t="shared" si="3"/>
        <v>9</v>
      </c>
    </row>
    <row r="61" spans="1:9" x14ac:dyDescent="0.25">
      <c r="A61" s="21">
        <v>1</v>
      </c>
      <c r="B61" s="111" t="s">
        <v>353</v>
      </c>
      <c r="C61" s="112" t="s">
        <v>442</v>
      </c>
      <c r="D61" s="76" t="s">
        <v>354</v>
      </c>
      <c r="E61" s="1">
        <f t="shared" si="1"/>
        <v>1</v>
      </c>
      <c r="F61" s="1"/>
      <c r="G61" s="1">
        <v>1</v>
      </c>
      <c r="H61" s="1"/>
      <c r="I61" s="2">
        <v>1</v>
      </c>
    </row>
    <row r="62" spans="1:9" x14ac:dyDescent="0.25">
      <c r="A62" s="30">
        <v>2</v>
      </c>
      <c r="B62" s="86"/>
      <c r="C62" s="87"/>
      <c r="D62" s="66" t="s">
        <v>355</v>
      </c>
      <c r="E62" s="4">
        <f t="shared" si="1"/>
        <v>1</v>
      </c>
      <c r="F62" s="4">
        <v>1</v>
      </c>
      <c r="G62" s="4"/>
      <c r="H62" s="4"/>
      <c r="I62" s="5"/>
    </row>
    <row r="63" spans="1:9" x14ac:dyDescent="0.25">
      <c r="A63" s="30">
        <v>3</v>
      </c>
      <c r="B63" s="86"/>
      <c r="C63" s="87"/>
      <c r="D63" s="66" t="s">
        <v>356</v>
      </c>
      <c r="E63" s="4">
        <f t="shared" si="1"/>
        <v>1</v>
      </c>
      <c r="F63" s="4">
        <v>1</v>
      </c>
      <c r="G63" s="4"/>
      <c r="H63" s="4"/>
      <c r="I63" s="5"/>
    </row>
    <row r="64" spans="1:9" x14ac:dyDescent="0.25">
      <c r="A64" s="30">
        <v>4</v>
      </c>
      <c r="B64" s="86"/>
      <c r="C64" s="87"/>
      <c r="D64" s="66" t="s">
        <v>357</v>
      </c>
      <c r="E64" s="4">
        <f t="shared" si="1"/>
        <v>1</v>
      </c>
      <c r="F64" s="4">
        <v>1</v>
      </c>
      <c r="G64" s="4"/>
      <c r="H64" s="4"/>
      <c r="I64" s="5"/>
    </row>
    <row r="65" spans="1:9" x14ac:dyDescent="0.25">
      <c r="A65" s="30">
        <v>5</v>
      </c>
      <c r="B65" s="86"/>
      <c r="C65" s="87"/>
      <c r="D65" s="66" t="s">
        <v>358</v>
      </c>
      <c r="E65" s="4">
        <f t="shared" si="1"/>
        <v>1</v>
      </c>
      <c r="F65" s="4">
        <v>1</v>
      </c>
      <c r="G65" s="4"/>
      <c r="H65" s="4"/>
      <c r="I65" s="5"/>
    </row>
    <row r="66" spans="1:9" ht="33" x14ac:dyDescent="0.25">
      <c r="A66" s="30">
        <v>6</v>
      </c>
      <c r="B66" s="65" t="s">
        <v>359</v>
      </c>
      <c r="C66" s="66" t="s">
        <v>443</v>
      </c>
      <c r="D66" s="66" t="s">
        <v>360</v>
      </c>
      <c r="E66" s="4">
        <f t="shared" si="1"/>
        <v>1</v>
      </c>
      <c r="F66" s="4">
        <v>1</v>
      </c>
      <c r="G66" s="4"/>
      <c r="H66" s="4"/>
      <c r="I66" s="5"/>
    </row>
    <row r="67" spans="1:9" ht="33" x14ac:dyDescent="0.25">
      <c r="A67" s="30">
        <v>7</v>
      </c>
      <c r="B67" s="65" t="s">
        <v>361</v>
      </c>
      <c r="C67" s="66" t="s">
        <v>444</v>
      </c>
      <c r="D67" s="66" t="s">
        <v>362</v>
      </c>
      <c r="E67" s="4">
        <f t="shared" si="1"/>
        <v>1</v>
      </c>
      <c r="F67" s="4">
        <v>1</v>
      </c>
      <c r="G67" s="4"/>
      <c r="H67" s="4"/>
      <c r="I67" s="5"/>
    </row>
    <row r="68" spans="1:9" ht="33" x14ac:dyDescent="0.25">
      <c r="A68" s="30">
        <v>8</v>
      </c>
      <c r="B68" s="65" t="s">
        <v>363</v>
      </c>
      <c r="C68" s="66" t="s">
        <v>445</v>
      </c>
      <c r="D68" s="66" t="s">
        <v>364</v>
      </c>
      <c r="E68" s="4">
        <f t="shared" si="1"/>
        <v>1</v>
      </c>
      <c r="F68" s="4">
        <v>1</v>
      </c>
      <c r="G68" s="4"/>
      <c r="H68" s="4"/>
      <c r="I68" s="5"/>
    </row>
    <row r="69" spans="1:9" ht="33" x14ac:dyDescent="0.25">
      <c r="A69" s="30">
        <v>9</v>
      </c>
      <c r="B69" s="65" t="s">
        <v>365</v>
      </c>
      <c r="C69" s="66" t="s">
        <v>446</v>
      </c>
      <c r="D69" s="66" t="s">
        <v>366</v>
      </c>
      <c r="E69" s="4">
        <f t="shared" si="1"/>
        <v>1</v>
      </c>
      <c r="F69" s="4">
        <v>1</v>
      </c>
      <c r="G69" s="4"/>
      <c r="H69" s="4"/>
      <c r="I69" s="5"/>
    </row>
    <row r="70" spans="1:9" ht="33" x14ac:dyDescent="0.25">
      <c r="A70" s="30">
        <v>10</v>
      </c>
      <c r="B70" s="65" t="s">
        <v>367</v>
      </c>
      <c r="C70" s="66" t="s">
        <v>447</v>
      </c>
      <c r="D70" s="66" t="s">
        <v>368</v>
      </c>
      <c r="E70" s="4">
        <f t="shared" si="1"/>
        <v>1</v>
      </c>
      <c r="F70" s="4">
        <v>1</v>
      </c>
      <c r="G70" s="4"/>
      <c r="H70" s="4"/>
      <c r="I70" s="5"/>
    </row>
    <row r="71" spans="1:9" x14ac:dyDescent="0.25">
      <c r="A71" s="30">
        <v>11</v>
      </c>
      <c r="B71" s="65" t="s">
        <v>369</v>
      </c>
      <c r="C71" s="66" t="s">
        <v>448</v>
      </c>
      <c r="D71" s="66" t="s">
        <v>370</v>
      </c>
      <c r="E71" s="4">
        <f t="shared" si="1"/>
        <v>1</v>
      </c>
      <c r="F71" s="4">
        <v>1</v>
      </c>
      <c r="G71" s="4"/>
      <c r="H71" s="4"/>
      <c r="I71" s="5"/>
    </row>
    <row r="72" spans="1:9" ht="16.5" customHeight="1" x14ac:dyDescent="0.25">
      <c r="A72" s="30">
        <v>12</v>
      </c>
      <c r="B72" s="86" t="s">
        <v>371</v>
      </c>
      <c r="C72" s="87" t="s">
        <v>423</v>
      </c>
      <c r="D72" s="62" t="s">
        <v>372</v>
      </c>
      <c r="E72" s="4">
        <f t="shared" si="1"/>
        <v>1</v>
      </c>
      <c r="F72" s="4">
        <v>1</v>
      </c>
      <c r="G72" s="4"/>
      <c r="H72" s="4"/>
      <c r="I72" s="5"/>
    </row>
    <row r="73" spans="1:9" x14ac:dyDescent="0.25">
      <c r="A73" s="30">
        <v>13</v>
      </c>
      <c r="B73" s="86"/>
      <c r="C73" s="87"/>
      <c r="D73" s="66" t="s">
        <v>373</v>
      </c>
      <c r="E73" s="4">
        <f t="shared" si="1"/>
        <v>1</v>
      </c>
      <c r="F73" s="4">
        <v>1</v>
      </c>
      <c r="G73" s="4"/>
      <c r="H73" s="4"/>
      <c r="I73" s="5"/>
    </row>
    <row r="74" spans="1:9" ht="33" x14ac:dyDescent="0.25">
      <c r="A74" s="30">
        <v>14</v>
      </c>
      <c r="B74" s="65" t="s">
        <v>374</v>
      </c>
      <c r="C74" s="66" t="s">
        <v>424</v>
      </c>
      <c r="D74" s="66" t="s">
        <v>375</v>
      </c>
      <c r="E74" s="4">
        <f t="shared" si="1"/>
        <v>1</v>
      </c>
      <c r="F74" s="4"/>
      <c r="G74" s="4"/>
      <c r="H74" s="4">
        <v>1</v>
      </c>
      <c r="I74" s="5">
        <v>1</v>
      </c>
    </row>
    <row r="75" spans="1:9" ht="33" x14ac:dyDescent="0.25">
      <c r="A75" s="30">
        <v>15</v>
      </c>
      <c r="B75" s="65" t="s">
        <v>376</v>
      </c>
      <c r="C75" s="66" t="s">
        <v>425</v>
      </c>
      <c r="D75" s="66" t="s">
        <v>377</v>
      </c>
      <c r="E75" s="4">
        <f t="shared" si="1"/>
        <v>1</v>
      </c>
      <c r="F75" s="4"/>
      <c r="G75" s="4"/>
      <c r="H75" s="4">
        <v>1</v>
      </c>
      <c r="I75" s="5">
        <v>1</v>
      </c>
    </row>
    <row r="76" spans="1:9" ht="16.5" customHeight="1" x14ac:dyDescent="0.25">
      <c r="A76" s="30">
        <v>16</v>
      </c>
      <c r="B76" s="80" t="s">
        <v>378</v>
      </c>
      <c r="C76" s="87" t="s">
        <v>425</v>
      </c>
      <c r="D76" s="62" t="s">
        <v>379</v>
      </c>
      <c r="E76" s="4">
        <f t="shared" si="1"/>
        <v>1</v>
      </c>
      <c r="F76" s="4">
        <v>1</v>
      </c>
      <c r="G76" s="4"/>
      <c r="H76" s="4"/>
      <c r="I76" s="5"/>
    </row>
    <row r="77" spans="1:9" x14ac:dyDescent="0.25">
      <c r="A77" s="30">
        <v>17</v>
      </c>
      <c r="B77" s="80"/>
      <c r="C77" s="87"/>
      <c r="D77" s="62" t="s">
        <v>380</v>
      </c>
      <c r="E77" s="4">
        <f t="shared" si="1"/>
        <v>1</v>
      </c>
      <c r="F77" s="4">
        <v>1</v>
      </c>
      <c r="G77" s="4"/>
      <c r="H77" s="4"/>
      <c r="I77" s="5"/>
    </row>
    <row r="78" spans="1:9" x14ac:dyDescent="0.25">
      <c r="A78" s="30">
        <v>18</v>
      </c>
      <c r="B78" s="80"/>
      <c r="C78" s="87"/>
      <c r="D78" s="62" t="s">
        <v>381</v>
      </c>
      <c r="E78" s="4">
        <f t="shared" si="1"/>
        <v>1</v>
      </c>
      <c r="F78" s="4">
        <v>1</v>
      </c>
      <c r="G78" s="4"/>
      <c r="H78" s="4"/>
      <c r="I78" s="5"/>
    </row>
    <row r="79" spans="1:9" ht="33" x14ac:dyDescent="0.25">
      <c r="A79" s="30">
        <v>19</v>
      </c>
      <c r="B79" s="65" t="s">
        <v>382</v>
      </c>
      <c r="C79" s="66" t="s">
        <v>426</v>
      </c>
      <c r="D79" s="66" t="s">
        <v>383</v>
      </c>
      <c r="E79" s="4">
        <f t="shared" si="1"/>
        <v>1</v>
      </c>
      <c r="F79" s="4">
        <v>1</v>
      </c>
      <c r="G79" s="4"/>
      <c r="H79" s="4"/>
      <c r="I79" s="5"/>
    </row>
    <row r="80" spans="1:9" ht="33" x14ac:dyDescent="0.25">
      <c r="A80" s="30">
        <v>20</v>
      </c>
      <c r="B80" s="68" t="s">
        <v>384</v>
      </c>
      <c r="C80" s="66" t="s">
        <v>427</v>
      </c>
      <c r="D80" s="66" t="s">
        <v>385</v>
      </c>
      <c r="E80" s="4">
        <f t="shared" si="1"/>
        <v>1</v>
      </c>
      <c r="F80" s="4">
        <v>1</v>
      </c>
      <c r="G80" s="4"/>
      <c r="H80" s="4"/>
      <c r="I80" s="5"/>
    </row>
    <row r="81" spans="1:9" ht="16.5" customHeight="1" x14ac:dyDescent="0.25">
      <c r="A81" s="30">
        <v>21</v>
      </c>
      <c r="B81" s="68" t="s">
        <v>386</v>
      </c>
      <c r="C81" s="66" t="s">
        <v>428</v>
      </c>
      <c r="D81" s="66" t="s">
        <v>387</v>
      </c>
      <c r="E81" s="4">
        <f t="shared" si="1"/>
        <v>1</v>
      </c>
      <c r="F81" s="4">
        <v>1</v>
      </c>
      <c r="G81" s="4"/>
      <c r="H81" s="4"/>
      <c r="I81" s="5"/>
    </row>
    <row r="82" spans="1:9" ht="16.5" customHeight="1" x14ac:dyDescent="0.25">
      <c r="A82" s="30">
        <v>22</v>
      </c>
      <c r="B82" s="68" t="s">
        <v>388</v>
      </c>
      <c r="C82" s="66" t="s">
        <v>429</v>
      </c>
      <c r="D82" s="66" t="s">
        <v>389</v>
      </c>
      <c r="E82" s="4">
        <f t="shared" si="1"/>
        <v>1</v>
      </c>
      <c r="F82" s="4">
        <v>1</v>
      </c>
      <c r="G82" s="4"/>
      <c r="H82" s="4"/>
      <c r="I82" s="5"/>
    </row>
    <row r="83" spans="1:9" ht="33.75" customHeight="1" x14ac:dyDescent="0.25">
      <c r="A83" s="30">
        <v>23</v>
      </c>
      <c r="B83" s="68" t="s">
        <v>390</v>
      </c>
      <c r="C83" s="66" t="s">
        <v>430</v>
      </c>
      <c r="D83" s="66" t="s">
        <v>391</v>
      </c>
      <c r="E83" s="4">
        <f t="shared" si="1"/>
        <v>1</v>
      </c>
      <c r="F83" s="4"/>
      <c r="G83" s="4"/>
      <c r="H83" s="4">
        <v>1</v>
      </c>
      <c r="I83" s="5">
        <v>1</v>
      </c>
    </row>
    <row r="84" spans="1:9" ht="33" x14ac:dyDescent="0.25">
      <c r="A84" s="30">
        <v>24</v>
      </c>
      <c r="B84" s="68" t="s">
        <v>392</v>
      </c>
      <c r="C84" s="66" t="s">
        <v>431</v>
      </c>
      <c r="D84" s="66" t="s">
        <v>393</v>
      </c>
      <c r="E84" s="4">
        <f t="shared" si="1"/>
        <v>1</v>
      </c>
      <c r="F84" s="4">
        <v>1</v>
      </c>
      <c r="G84" s="4"/>
      <c r="H84" s="4"/>
      <c r="I84" s="5"/>
    </row>
    <row r="85" spans="1:9" ht="33" x14ac:dyDescent="0.25">
      <c r="A85" s="30">
        <v>25</v>
      </c>
      <c r="B85" s="65" t="s">
        <v>394</v>
      </c>
      <c r="C85" s="66" t="s">
        <v>432</v>
      </c>
      <c r="D85" s="66" t="s">
        <v>395</v>
      </c>
      <c r="E85" s="4">
        <f t="shared" si="1"/>
        <v>1</v>
      </c>
      <c r="F85" s="4">
        <v>1</v>
      </c>
      <c r="G85" s="4"/>
      <c r="H85" s="4"/>
      <c r="I85" s="5"/>
    </row>
    <row r="86" spans="1:9" ht="33" x14ac:dyDescent="0.25">
      <c r="A86" s="30">
        <v>26</v>
      </c>
      <c r="B86" s="86" t="s">
        <v>396</v>
      </c>
      <c r="C86" s="87" t="s">
        <v>433</v>
      </c>
      <c r="D86" s="66" t="s">
        <v>397</v>
      </c>
      <c r="E86" s="4">
        <f t="shared" si="1"/>
        <v>1</v>
      </c>
      <c r="F86" s="4">
        <v>1</v>
      </c>
      <c r="G86" s="4"/>
      <c r="H86" s="4"/>
      <c r="I86" s="5"/>
    </row>
    <row r="87" spans="1:9" x14ac:dyDescent="0.25">
      <c r="A87" s="30">
        <v>27</v>
      </c>
      <c r="B87" s="86"/>
      <c r="C87" s="87"/>
      <c r="D87" s="66" t="s">
        <v>398</v>
      </c>
      <c r="E87" s="4">
        <f t="shared" si="1"/>
        <v>1</v>
      </c>
      <c r="F87" s="4">
        <v>1</v>
      </c>
      <c r="G87" s="4"/>
      <c r="H87" s="4"/>
      <c r="I87" s="5"/>
    </row>
    <row r="88" spans="1:9" ht="33" x14ac:dyDescent="0.25">
      <c r="A88" s="30">
        <v>28</v>
      </c>
      <c r="B88" s="65" t="s">
        <v>399</v>
      </c>
      <c r="C88" s="66" t="s">
        <v>434</v>
      </c>
      <c r="D88" s="66" t="s">
        <v>400</v>
      </c>
      <c r="E88" s="4">
        <f t="shared" si="1"/>
        <v>1</v>
      </c>
      <c r="F88" s="4">
        <v>1</v>
      </c>
      <c r="G88" s="4"/>
      <c r="H88" s="4"/>
      <c r="I88" s="5"/>
    </row>
    <row r="89" spans="1:9" ht="33" x14ac:dyDescent="0.25">
      <c r="A89" s="30">
        <v>29</v>
      </c>
      <c r="B89" s="65" t="s">
        <v>401</v>
      </c>
      <c r="C89" s="66" t="s">
        <v>435</v>
      </c>
      <c r="D89" s="66" t="s">
        <v>422</v>
      </c>
      <c r="E89" s="4">
        <f t="shared" si="1"/>
        <v>1</v>
      </c>
      <c r="F89" s="4">
        <v>1</v>
      </c>
      <c r="G89" s="4"/>
      <c r="H89" s="4"/>
      <c r="I89" s="5"/>
    </row>
    <row r="90" spans="1:9" ht="33" x14ac:dyDescent="0.25">
      <c r="A90" s="30">
        <v>30</v>
      </c>
      <c r="B90" s="86" t="s">
        <v>402</v>
      </c>
      <c r="C90" s="87" t="s">
        <v>436</v>
      </c>
      <c r="D90" s="66" t="s">
        <v>403</v>
      </c>
      <c r="E90" s="4">
        <f t="shared" si="1"/>
        <v>1</v>
      </c>
      <c r="F90" s="4">
        <v>1</v>
      </c>
      <c r="G90" s="4"/>
      <c r="H90" s="4"/>
      <c r="I90" s="5"/>
    </row>
    <row r="91" spans="1:9" ht="33" x14ac:dyDescent="0.25">
      <c r="A91" s="30">
        <v>31</v>
      </c>
      <c r="B91" s="86"/>
      <c r="C91" s="87"/>
      <c r="D91" s="66" t="s">
        <v>404</v>
      </c>
      <c r="E91" s="4">
        <f t="shared" si="1"/>
        <v>1</v>
      </c>
      <c r="F91" s="4">
        <v>1</v>
      </c>
      <c r="G91" s="4"/>
      <c r="H91" s="4"/>
      <c r="I91" s="5"/>
    </row>
    <row r="92" spans="1:9" ht="33" x14ac:dyDescent="0.25">
      <c r="A92" s="30">
        <v>32</v>
      </c>
      <c r="B92" s="61" t="s">
        <v>405</v>
      </c>
      <c r="C92" s="62" t="s">
        <v>437</v>
      </c>
      <c r="D92" s="62" t="s">
        <v>406</v>
      </c>
      <c r="E92" s="4">
        <f t="shared" si="1"/>
        <v>1</v>
      </c>
      <c r="F92" s="4">
        <v>1</v>
      </c>
      <c r="G92" s="4"/>
      <c r="H92" s="4"/>
      <c r="I92" s="5"/>
    </row>
    <row r="93" spans="1:9" ht="33.75" customHeight="1" x14ac:dyDescent="0.25">
      <c r="A93" s="30">
        <v>33</v>
      </c>
      <c r="B93" s="65" t="s">
        <v>407</v>
      </c>
      <c r="C93" s="66" t="s">
        <v>438</v>
      </c>
      <c r="D93" s="62" t="s">
        <v>408</v>
      </c>
      <c r="E93" s="4">
        <f t="shared" si="1"/>
        <v>1</v>
      </c>
      <c r="F93" s="4">
        <v>1</v>
      </c>
      <c r="G93" s="4"/>
      <c r="H93" s="4"/>
      <c r="I93" s="5"/>
    </row>
    <row r="94" spans="1:9" ht="33" x14ac:dyDescent="0.25">
      <c r="A94" s="30">
        <v>34</v>
      </c>
      <c r="B94" s="65" t="s">
        <v>409</v>
      </c>
      <c r="C94" s="66" t="s">
        <v>439</v>
      </c>
      <c r="D94" s="66" t="s">
        <v>410</v>
      </c>
      <c r="E94" s="4">
        <f t="shared" si="1"/>
        <v>1</v>
      </c>
      <c r="F94" s="4">
        <v>1</v>
      </c>
      <c r="G94" s="4"/>
      <c r="H94" s="4"/>
      <c r="I94" s="5"/>
    </row>
    <row r="95" spans="1:9" ht="23.65" customHeight="1" x14ac:dyDescent="0.25">
      <c r="A95" s="30">
        <v>35</v>
      </c>
      <c r="B95" s="86" t="s">
        <v>411</v>
      </c>
      <c r="C95" s="87" t="s">
        <v>440</v>
      </c>
      <c r="D95" s="66" t="s">
        <v>412</v>
      </c>
      <c r="E95" s="4">
        <f t="shared" si="1"/>
        <v>1</v>
      </c>
      <c r="F95" s="4"/>
      <c r="G95" s="4"/>
      <c r="H95" s="4">
        <v>1</v>
      </c>
      <c r="I95" s="5">
        <v>1</v>
      </c>
    </row>
    <row r="96" spans="1:9" x14ac:dyDescent="0.25">
      <c r="A96" s="30">
        <v>36</v>
      </c>
      <c r="B96" s="86"/>
      <c r="C96" s="87"/>
      <c r="D96" s="66" t="s">
        <v>413</v>
      </c>
      <c r="E96" s="4">
        <f t="shared" si="1"/>
        <v>1</v>
      </c>
      <c r="F96" s="4">
        <v>1</v>
      </c>
      <c r="G96" s="4"/>
      <c r="H96" s="4"/>
      <c r="I96" s="5"/>
    </row>
    <row r="97" spans="1:9" ht="33" x14ac:dyDescent="0.25">
      <c r="A97" s="30">
        <v>37</v>
      </c>
      <c r="B97" s="100" t="s">
        <v>414</v>
      </c>
      <c r="C97" s="87" t="s">
        <v>441</v>
      </c>
      <c r="D97" s="66" t="s">
        <v>415</v>
      </c>
      <c r="E97" s="4">
        <f t="shared" si="1"/>
        <v>1</v>
      </c>
      <c r="F97" s="4"/>
      <c r="G97" s="4">
        <v>1</v>
      </c>
      <c r="H97" s="4"/>
      <c r="I97" s="5"/>
    </row>
    <row r="98" spans="1:9" x14ac:dyDescent="0.25">
      <c r="A98" s="30">
        <v>38</v>
      </c>
      <c r="B98" s="100"/>
      <c r="C98" s="87"/>
      <c r="D98" s="66" t="s">
        <v>416</v>
      </c>
      <c r="E98" s="4">
        <f t="shared" si="1"/>
        <v>1</v>
      </c>
      <c r="F98" s="4">
        <v>1</v>
      </c>
      <c r="G98" s="4"/>
      <c r="H98" s="4"/>
      <c r="I98" s="5"/>
    </row>
    <row r="99" spans="1:9" ht="16.5" customHeight="1" x14ac:dyDescent="0.25">
      <c r="A99" s="30">
        <v>39</v>
      </c>
      <c r="B99" s="86" t="s">
        <v>417</v>
      </c>
      <c r="C99" s="82" t="s">
        <v>418</v>
      </c>
      <c r="D99" s="66" t="s">
        <v>358</v>
      </c>
      <c r="E99" s="4">
        <f t="shared" si="1"/>
        <v>1</v>
      </c>
      <c r="F99" s="4"/>
      <c r="G99" s="4"/>
      <c r="H99" s="4">
        <v>1</v>
      </c>
      <c r="I99" s="5">
        <v>1</v>
      </c>
    </row>
    <row r="100" spans="1:9" x14ac:dyDescent="0.25">
      <c r="A100" s="30">
        <v>40</v>
      </c>
      <c r="B100" s="86"/>
      <c r="C100" s="82"/>
      <c r="D100" s="66" t="s">
        <v>419</v>
      </c>
      <c r="E100" s="4">
        <f t="shared" si="1"/>
        <v>1</v>
      </c>
      <c r="F100" s="4"/>
      <c r="G100" s="4"/>
      <c r="H100" s="4">
        <v>1</v>
      </c>
      <c r="I100" s="5">
        <v>1</v>
      </c>
    </row>
    <row r="101" spans="1:9" x14ac:dyDescent="0.25">
      <c r="A101" s="30">
        <v>41</v>
      </c>
      <c r="B101" s="86"/>
      <c r="C101" s="82"/>
      <c r="D101" s="66" t="s">
        <v>420</v>
      </c>
      <c r="E101" s="4">
        <f t="shared" si="1"/>
        <v>1</v>
      </c>
      <c r="F101" s="4"/>
      <c r="G101" s="4"/>
      <c r="H101" s="4">
        <v>1</v>
      </c>
      <c r="I101" s="5">
        <v>1</v>
      </c>
    </row>
    <row r="102" spans="1:9" x14ac:dyDescent="0.25">
      <c r="A102" s="30">
        <v>42</v>
      </c>
      <c r="B102" s="86"/>
      <c r="C102" s="82"/>
      <c r="D102" s="66" t="s">
        <v>421</v>
      </c>
      <c r="E102" s="4">
        <f t="shared" si="1"/>
        <v>1</v>
      </c>
      <c r="F102" s="4"/>
      <c r="G102" s="4"/>
      <c r="H102" s="4">
        <v>1</v>
      </c>
      <c r="I102" s="5">
        <v>1</v>
      </c>
    </row>
    <row r="103" spans="1:9" x14ac:dyDescent="0.25">
      <c r="A103" s="27" t="s">
        <v>8</v>
      </c>
      <c r="B103" s="28" t="s">
        <v>18</v>
      </c>
      <c r="C103" s="28"/>
      <c r="D103" s="28"/>
      <c r="E103" s="71">
        <f>SUM(E104:E122)</f>
        <v>19</v>
      </c>
      <c r="F103" s="71">
        <f t="shared" ref="F103:I103" si="4">SUM(F104:F122)</f>
        <v>16</v>
      </c>
      <c r="G103" s="71">
        <f t="shared" si="4"/>
        <v>2</v>
      </c>
      <c r="H103" s="71">
        <f t="shared" si="4"/>
        <v>1</v>
      </c>
      <c r="I103" s="71">
        <f t="shared" si="4"/>
        <v>2</v>
      </c>
    </row>
    <row r="104" spans="1:9" ht="33" x14ac:dyDescent="0.25">
      <c r="A104" s="21">
        <v>1</v>
      </c>
      <c r="B104" s="94" t="s">
        <v>350</v>
      </c>
      <c r="C104" s="96" t="s">
        <v>312</v>
      </c>
      <c r="D104" s="76" t="s">
        <v>313</v>
      </c>
      <c r="E104" s="1">
        <f t="shared" si="1"/>
        <v>1</v>
      </c>
      <c r="F104" s="1">
        <v>1</v>
      </c>
      <c r="G104" s="1"/>
      <c r="H104" s="1"/>
      <c r="I104" s="1">
        <v>1</v>
      </c>
    </row>
    <row r="105" spans="1:9" ht="33" x14ac:dyDescent="0.25">
      <c r="A105" s="17">
        <v>2</v>
      </c>
      <c r="B105" s="95"/>
      <c r="C105" s="97"/>
      <c r="D105" s="66" t="s">
        <v>314</v>
      </c>
      <c r="E105" s="4">
        <f t="shared" si="1"/>
        <v>1</v>
      </c>
      <c r="F105" s="4">
        <v>1</v>
      </c>
      <c r="G105" s="4"/>
      <c r="H105" s="4"/>
      <c r="I105" s="5"/>
    </row>
    <row r="106" spans="1:9" ht="16.5" customHeight="1" x14ac:dyDescent="0.25">
      <c r="A106" s="17">
        <v>3</v>
      </c>
      <c r="B106" s="90" t="s">
        <v>351</v>
      </c>
      <c r="C106" s="84" t="s">
        <v>315</v>
      </c>
      <c r="D106" s="66" t="s">
        <v>316</v>
      </c>
      <c r="E106" s="4">
        <f t="shared" si="1"/>
        <v>1</v>
      </c>
      <c r="F106" s="4">
        <v>1</v>
      </c>
      <c r="G106" s="4"/>
      <c r="H106" s="4"/>
      <c r="I106" s="5"/>
    </row>
    <row r="107" spans="1:9" x14ac:dyDescent="0.25">
      <c r="A107" s="17">
        <v>4</v>
      </c>
      <c r="B107" s="98"/>
      <c r="C107" s="99"/>
      <c r="D107" s="66" t="s">
        <v>317</v>
      </c>
      <c r="E107" s="4">
        <f t="shared" si="1"/>
        <v>1</v>
      </c>
      <c r="F107" s="4">
        <v>1</v>
      </c>
      <c r="G107" s="4"/>
      <c r="H107" s="4"/>
      <c r="I107" s="5"/>
    </row>
    <row r="108" spans="1:9" x14ac:dyDescent="0.25">
      <c r="A108" s="17">
        <v>5</v>
      </c>
      <c r="B108" s="95"/>
      <c r="C108" s="97"/>
      <c r="D108" s="66" t="s">
        <v>318</v>
      </c>
      <c r="E108" s="4">
        <f t="shared" si="1"/>
        <v>1</v>
      </c>
      <c r="F108" s="4">
        <v>1</v>
      </c>
      <c r="G108" s="4"/>
      <c r="H108" s="4"/>
      <c r="I108" s="5"/>
    </row>
    <row r="109" spans="1:9" ht="33" x14ac:dyDescent="0.25">
      <c r="A109" s="17">
        <v>6</v>
      </c>
      <c r="B109" s="65" t="s">
        <v>319</v>
      </c>
      <c r="C109" s="66" t="s">
        <v>320</v>
      </c>
      <c r="D109" s="66" t="s">
        <v>321</v>
      </c>
      <c r="E109" s="4">
        <f t="shared" si="1"/>
        <v>1</v>
      </c>
      <c r="F109" s="4">
        <v>1</v>
      </c>
      <c r="G109" s="4"/>
      <c r="H109" s="4"/>
      <c r="I109" s="5"/>
    </row>
    <row r="110" spans="1:9" ht="33" x14ac:dyDescent="0.25">
      <c r="A110" s="17">
        <v>7</v>
      </c>
      <c r="B110" s="65" t="s">
        <v>322</v>
      </c>
      <c r="C110" s="66" t="s">
        <v>323</v>
      </c>
      <c r="D110" s="66" t="s">
        <v>324</v>
      </c>
      <c r="E110" s="4">
        <f t="shared" si="1"/>
        <v>1</v>
      </c>
      <c r="F110" s="4">
        <v>1</v>
      </c>
      <c r="G110" s="4"/>
      <c r="H110" s="4"/>
      <c r="I110" s="5"/>
    </row>
    <row r="111" spans="1:9" ht="16.5" customHeight="1" x14ac:dyDescent="0.25">
      <c r="A111" s="17">
        <v>8</v>
      </c>
      <c r="B111" s="65" t="s">
        <v>325</v>
      </c>
      <c r="C111" s="66" t="s">
        <v>326</v>
      </c>
      <c r="D111" s="66" t="s">
        <v>327</v>
      </c>
      <c r="E111" s="4">
        <f t="shared" si="1"/>
        <v>1</v>
      </c>
      <c r="F111" s="4">
        <v>1</v>
      </c>
      <c r="G111" s="4"/>
      <c r="H111" s="4"/>
      <c r="I111" s="5"/>
    </row>
    <row r="112" spans="1:9" ht="33" x14ac:dyDescent="0.25">
      <c r="A112" s="17">
        <v>9</v>
      </c>
      <c r="B112" s="65" t="s">
        <v>328</v>
      </c>
      <c r="C112" s="66" t="s">
        <v>352</v>
      </c>
      <c r="D112" s="66" t="s">
        <v>329</v>
      </c>
      <c r="E112" s="4">
        <f t="shared" si="1"/>
        <v>1</v>
      </c>
      <c r="F112" s="4">
        <v>1</v>
      </c>
      <c r="G112" s="4"/>
      <c r="H112" s="4"/>
      <c r="I112" s="5"/>
    </row>
    <row r="113" spans="1:9" ht="33" x14ac:dyDescent="0.25">
      <c r="A113" s="17">
        <v>10</v>
      </c>
      <c r="B113" s="65" t="s">
        <v>330</v>
      </c>
      <c r="C113" s="66" t="s">
        <v>352</v>
      </c>
      <c r="D113" s="66" t="s">
        <v>329</v>
      </c>
      <c r="E113" s="4">
        <f t="shared" si="1"/>
        <v>1</v>
      </c>
      <c r="F113" s="4">
        <v>1</v>
      </c>
      <c r="G113" s="4"/>
      <c r="H113" s="4"/>
      <c r="I113" s="5"/>
    </row>
    <row r="114" spans="1:9" ht="33" x14ac:dyDescent="0.25">
      <c r="A114" s="17">
        <v>11</v>
      </c>
      <c r="B114" s="65" t="s">
        <v>331</v>
      </c>
      <c r="C114" s="66" t="s">
        <v>332</v>
      </c>
      <c r="D114" s="66" t="s">
        <v>333</v>
      </c>
      <c r="E114" s="4">
        <f t="shared" si="1"/>
        <v>1</v>
      </c>
      <c r="F114" s="4">
        <v>1</v>
      </c>
      <c r="G114" s="4"/>
      <c r="H114" s="4"/>
      <c r="I114" s="5"/>
    </row>
    <row r="115" spans="1:9" ht="16.5" customHeight="1" x14ac:dyDescent="0.25">
      <c r="A115" s="17">
        <v>12</v>
      </c>
      <c r="B115" s="65" t="s">
        <v>334</v>
      </c>
      <c r="C115" s="66" t="s">
        <v>335</v>
      </c>
      <c r="D115" s="66" t="s">
        <v>336</v>
      </c>
      <c r="E115" s="4">
        <f t="shared" si="1"/>
        <v>1</v>
      </c>
      <c r="F115" s="4">
        <v>1</v>
      </c>
      <c r="G115" s="4"/>
      <c r="H115" s="4"/>
      <c r="I115" s="5"/>
    </row>
    <row r="116" spans="1:9" ht="33" x14ac:dyDescent="0.25">
      <c r="A116" s="17">
        <v>13</v>
      </c>
      <c r="B116" s="65" t="s">
        <v>337</v>
      </c>
      <c r="C116" s="66" t="s">
        <v>338</v>
      </c>
      <c r="D116" s="66" t="s">
        <v>339</v>
      </c>
      <c r="E116" s="4">
        <f t="shared" si="1"/>
        <v>1</v>
      </c>
      <c r="F116" s="4">
        <v>1</v>
      </c>
      <c r="G116" s="4"/>
      <c r="H116" s="4"/>
      <c r="I116" s="5"/>
    </row>
    <row r="117" spans="1:9" x14ac:dyDescent="0.25">
      <c r="A117" s="17">
        <v>14</v>
      </c>
      <c r="B117" s="90" t="s">
        <v>340</v>
      </c>
      <c r="C117" s="84" t="s">
        <v>341</v>
      </c>
      <c r="D117" s="66" t="s">
        <v>342</v>
      </c>
      <c r="E117" s="4">
        <f t="shared" si="1"/>
        <v>1</v>
      </c>
      <c r="F117" s="4">
        <v>1</v>
      </c>
      <c r="G117" s="4"/>
      <c r="H117" s="4"/>
      <c r="I117" s="5"/>
    </row>
    <row r="118" spans="1:9" x14ac:dyDescent="0.25">
      <c r="A118" s="17">
        <v>15</v>
      </c>
      <c r="B118" s="98"/>
      <c r="C118" s="99"/>
      <c r="D118" s="66" t="s">
        <v>343</v>
      </c>
      <c r="E118" s="4">
        <f t="shared" si="1"/>
        <v>1</v>
      </c>
      <c r="F118" s="4">
        <v>1</v>
      </c>
      <c r="G118" s="4"/>
      <c r="H118" s="4"/>
      <c r="I118" s="5"/>
    </row>
    <row r="119" spans="1:9" x14ac:dyDescent="0.25">
      <c r="A119" s="17">
        <v>16</v>
      </c>
      <c r="B119" s="95"/>
      <c r="C119" s="97"/>
      <c r="D119" s="66" t="s">
        <v>344</v>
      </c>
      <c r="E119" s="4">
        <f t="shared" si="1"/>
        <v>1</v>
      </c>
      <c r="F119" s="4">
        <v>1</v>
      </c>
      <c r="G119" s="4"/>
      <c r="H119" s="4"/>
      <c r="I119" s="5"/>
    </row>
    <row r="120" spans="1:9" ht="16.5" customHeight="1" x14ac:dyDescent="0.25">
      <c r="A120" s="17">
        <v>17</v>
      </c>
      <c r="B120" s="86" t="s">
        <v>345</v>
      </c>
      <c r="C120" s="87" t="s">
        <v>346</v>
      </c>
      <c r="D120" s="66" t="s">
        <v>347</v>
      </c>
      <c r="E120" s="4">
        <f t="shared" si="1"/>
        <v>1</v>
      </c>
      <c r="F120" s="4"/>
      <c r="G120" s="4">
        <v>1</v>
      </c>
      <c r="H120" s="4"/>
      <c r="I120" s="5"/>
    </row>
    <row r="121" spans="1:9" x14ac:dyDescent="0.25">
      <c r="A121" s="17">
        <v>18</v>
      </c>
      <c r="B121" s="86"/>
      <c r="C121" s="87"/>
      <c r="D121" s="66" t="s">
        <v>348</v>
      </c>
      <c r="E121" s="4">
        <f t="shared" si="1"/>
        <v>1</v>
      </c>
      <c r="F121" s="4"/>
      <c r="G121" s="4">
        <v>1</v>
      </c>
      <c r="H121" s="4"/>
      <c r="I121" s="5"/>
    </row>
    <row r="122" spans="1:9" ht="33" x14ac:dyDescent="0.25">
      <c r="A122" s="17">
        <v>19</v>
      </c>
      <c r="B122" s="42" t="s">
        <v>325</v>
      </c>
      <c r="C122" s="43" t="s">
        <v>326</v>
      </c>
      <c r="D122" s="43" t="s">
        <v>349</v>
      </c>
      <c r="E122" s="6">
        <f t="shared" si="1"/>
        <v>1</v>
      </c>
      <c r="F122" s="6"/>
      <c r="G122" s="6"/>
      <c r="H122" s="6">
        <v>1</v>
      </c>
      <c r="I122" s="7">
        <v>1</v>
      </c>
    </row>
    <row r="123" spans="1:9" x14ac:dyDescent="0.25">
      <c r="A123" s="27" t="s">
        <v>9</v>
      </c>
      <c r="B123" s="28" t="s">
        <v>19</v>
      </c>
      <c r="C123" s="28"/>
      <c r="D123" s="28"/>
      <c r="E123" s="71">
        <f>SUM(E124:E166)</f>
        <v>43</v>
      </c>
      <c r="F123" s="71">
        <f t="shared" ref="F123:I123" si="5">SUM(F124:F166)</f>
        <v>25</v>
      </c>
      <c r="G123" s="71">
        <f t="shared" si="5"/>
        <v>12</v>
      </c>
      <c r="H123" s="71">
        <f>SUM(H124:H166)</f>
        <v>6</v>
      </c>
      <c r="I123" s="71">
        <f t="shared" si="5"/>
        <v>7</v>
      </c>
    </row>
    <row r="124" spans="1:9" ht="16.5" customHeight="1" x14ac:dyDescent="0.25">
      <c r="A124" s="76">
        <v>1</v>
      </c>
      <c r="B124" s="113" t="s">
        <v>31</v>
      </c>
      <c r="C124" s="115" t="s">
        <v>238</v>
      </c>
      <c r="D124" s="78" t="s">
        <v>239</v>
      </c>
      <c r="E124" s="1">
        <f t="shared" si="1"/>
        <v>1</v>
      </c>
      <c r="F124" s="1">
        <v>1</v>
      </c>
      <c r="G124" s="1"/>
      <c r="H124" s="1"/>
      <c r="I124" s="15"/>
    </row>
    <row r="125" spans="1:9" ht="16.5" customHeight="1" x14ac:dyDescent="0.25">
      <c r="A125" s="66">
        <v>2</v>
      </c>
      <c r="B125" s="114"/>
      <c r="C125" s="82"/>
      <c r="D125" s="62" t="s">
        <v>240</v>
      </c>
      <c r="E125" s="4">
        <f t="shared" si="1"/>
        <v>1</v>
      </c>
      <c r="F125" s="4">
        <v>1</v>
      </c>
      <c r="G125" s="4"/>
      <c r="H125" s="4"/>
      <c r="I125" s="16"/>
    </row>
    <row r="126" spans="1:9" ht="16.5" customHeight="1" x14ac:dyDescent="0.25">
      <c r="A126" s="66">
        <v>3</v>
      </c>
      <c r="B126" s="114"/>
      <c r="C126" s="82"/>
      <c r="D126" s="62" t="s">
        <v>241</v>
      </c>
      <c r="E126" s="4">
        <f t="shared" si="1"/>
        <v>1</v>
      </c>
      <c r="F126" s="4">
        <v>1</v>
      </c>
      <c r="G126" s="4"/>
      <c r="H126" s="4"/>
      <c r="I126" s="16"/>
    </row>
    <row r="127" spans="1:9" ht="16.5" customHeight="1" x14ac:dyDescent="0.25">
      <c r="A127" s="66">
        <v>4</v>
      </c>
      <c r="B127" s="114"/>
      <c r="C127" s="82"/>
      <c r="D127" s="62" t="s">
        <v>242</v>
      </c>
      <c r="E127" s="4">
        <f t="shared" si="1"/>
        <v>1</v>
      </c>
      <c r="F127" s="4"/>
      <c r="G127" s="4">
        <v>1</v>
      </c>
      <c r="H127" s="4"/>
      <c r="I127" s="4">
        <v>1</v>
      </c>
    </row>
    <row r="128" spans="1:9" ht="16.5" customHeight="1" x14ac:dyDescent="0.25">
      <c r="A128" s="66">
        <v>5</v>
      </c>
      <c r="B128" s="116" t="s">
        <v>243</v>
      </c>
      <c r="C128" s="87" t="s">
        <v>244</v>
      </c>
      <c r="D128" s="62" t="s">
        <v>245</v>
      </c>
      <c r="E128" s="4">
        <f t="shared" si="1"/>
        <v>1</v>
      </c>
      <c r="F128" s="4"/>
      <c r="G128" s="4">
        <v>1</v>
      </c>
      <c r="H128" s="4"/>
      <c r="I128" s="16"/>
    </row>
    <row r="129" spans="1:9" ht="16.5" customHeight="1" x14ac:dyDescent="0.25">
      <c r="A129" s="66">
        <v>6</v>
      </c>
      <c r="B129" s="116"/>
      <c r="C129" s="87"/>
      <c r="D129" s="66" t="s">
        <v>246</v>
      </c>
      <c r="E129" s="4">
        <f t="shared" si="1"/>
        <v>1</v>
      </c>
      <c r="F129" s="4">
        <v>1</v>
      </c>
      <c r="G129" s="4"/>
      <c r="H129" s="4"/>
      <c r="I129" s="16"/>
    </row>
    <row r="130" spans="1:9" ht="16.5" customHeight="1" x14ac:dyDescent="0.25">
      <c r="A130" s="66">
        <v>7</v>
      </c>
      <c r="B130" s="116"/>
      <c r="C130" s="87"/>
      <c r="D130" s="66" t="s">
        <v>247</v>
      </c>
      <c r="E130" s="4">
        <f t="shared" si="1"/>
        <v>1</v>
      </c>
      <c r="F130" s="4">
        <v>1</v>
      </c>
      <c r="G130" s="4"/>
      <c r="H130" s="4"/>
      <c r="I130" s="16"/>
    </row>
    <row r="131" spans="1:9" ht="16.5" customHeight="1" x14ac:dyDescent="0.25">
      <c r="A131" s="66">
        <v>8</v>
      </c>
      <c r="B131" s="116"/>
      <c r="C131" s="87"/>
      <c r="D131" s="66" t="s">
        <v>248</v>
      </c>
      <c r="E131" s="4">
        <f t="shared" si="1"/>
        <v>1</v>
      </c>
      <c r="F131" s="4">
        <v>1</v>
      </c>
      <c r="G131" s="4"/>
      <c r="H131" s="4"/>
      <c r="I131" s="16"/>
    </row>
    <row r="132" spans="1:9" ht="16.5" customHeight="1" x14ac:dyDescent="0.25">
      <c r="A132" s="66">
        <v>9</v>
      </c>
      <c r="B132" s="116" t="s">
        <v>249</v>
      </c>
      <c r="C132" s="87" t="s">
        <v>250</v>
      </c>
      <c r="D132" s="66" t="s">
        <v>251</v>
      </c>
      <c r="E132" s="4">
        <f t="shared" si="1"/>
        <v>1</v>
      </c>
      <c r="F132" s="4"/>
      <c r="G132" s="4">
        <v>1</v>
      </c>
      <c r="H132" s="4"/>
      <c r="I132" s="16"/>
    </row>
    <row r="133" spans="1:9" ht="16.5" customHeight="1" x14ac:dyDescent="0.25">
      <c r="A133" s="66">
        <v>10</v>
      </c>
      <c r="B133" s="116"/>
      <c r="C133" s="87"/>
      <c r="D133" s="66" t="s">
        <v>252</v>
      </c>
      <c r="E133" s="4">
        <f t="shared" si="1"/>
        <v>1</v>
      </c>
      <c r="F133" s="4">
        <v>1</v>
      </c>
      <c r="G133" s="4"/>
      <c r="H133" s="4"/>
      <c r="I133" s="16"/>
    </row>
    <row r="134" spans="1:9" ht="21" customHeight="1" x14ac:dyDescent="0.25">
      <c r="A134" s="66">
        <v>12</v>
      </c>
      <c r="B134" s="116" t="s">
        <v>253</v>
      </c>
      <c r="C134" s="87" t="s">
        <v>254</v>
      </c>
      <c r="D134" s="66" t="s">
        <v>255</v>
      </c>
      <c r="E134" s="4">
        <f t="shared" si="1"/>
        <v>1</v>
      </c>
      <c r="F134" s="4"/>
      <c r="G134" s="4"/>
      <c r="H134" s="4">
        <v>1</v>
      </c>
      <c r="I134" s="16">
        <v>1</v>
      </c>
    </row>
    <row r="135" spans="1:9" ht="31.7" customHeight="1" x14ac:dyDescent="0.25">
      <c r="A135" s="66">
        <v>13</v>
      </c>
      <c r="B135" s="116"/>
      <c r="C135" s="87"/>
      <c r="D135" s="66" t="s">
        <v>256</v>
      </c>
      <c r="E135" s="4">
        <f t="shared" si="1"/>
        <v>1</v>
      </c>
      <c r="F135" s="4"/>
      <c r="G135" s="4"/>
      <c r="H135" s="4">
        <v>1</v>
      </c>
      <c r="I135" s="16">
        <v>1</v>
      </c>
    </row>
    <row r="136" spans="1:9" ht="16.5" customHeight="1" x14ac:dyDescent="0.25">
      <c r="A136" s="66">
        <v>14</v>
      </c>
      <c r="B136" s="79" t="s">
        <v>257</v>
      </c>
      <c r="C136" s="66" t="s">
        <v>258</v>
      </c>
      <c r="D136" s="66" t="s">
        <v>32</v>
      </c>
      <c r="E136" s="4">
        <f t="shared" si="1"/>
        <v>1</v>
      </c>
      <c r="F136" s="4">
        <v>1</v>
      </c>
      <c r="G136" s="4"/>
      <c r="H136" s="4"/>
      <c r="I136" s="16"/>
    </row>
    <row r="137" spans="1:9" ht="16.5" customHeight="1" x14ac:dyDescent="0.25">
      <c r="A137" s="66">
        <v>15</v>
      </c>
      <c r="B137" s="116" t="s">
        <v>259</v>
      </c>
      <c r="C137" s="87" t="s">
        <v>260</v>
      </c>
      <c r="D137" s="66" t="s">
        <v>261</v>
      </c>
      <c r="E137" s="4">
        <f t="shared" si="1"/>
        <v>1</v>
      </c>
      <c r="F137" s="4">
        <v>1</v>
      </c>
      <c r="G137" s="4"/>
      <c r="H137" s="4"/>
      <c r="I137" s="16"/>
    </row>
    <row r="138" spans="1:9" ht="16.5" customHeight="1" x14ac:dyDescent="0.25">
      <c r="A138" s="66">
        <v>16</v>
      </c>
      <c r="B138" s="116"/>
      <c r="C138" s="87"/>
      <c r="D138" s="66" t="s">
        <v>34</v>
      </c>
      <c r="E138" s="4">
        <f t="shared" si="1"/>
        <v>1</v>
      </c>
      <c r="F138" s="4"/>
      <c r="G138" s="4"/>
      <c r="H138" s="4">
        <v>1</v>
      </c>
      <c r="I138" s="16">
        <v>1</v>
      </c>
    </row>
    <row r="139" spans="1:9" ht="16.5" customHeight="1" x14ac:dyDescent="0.25">
      <c r="A139" s="66">
        <v>17</v>
      </c>
      <c r="B139" s="116"/>
      <c r="C139" s="87"/>
      <c r="D139" s="66" t="s">
        <v>262</v>
      </c>
      <c r="E139" s="4">
        <f t="shared" si="1"/>
        <v>1</v>
      </c>
      <c r="F139" s="4"/>
      <c r="G139" s="4">
        <v>1</v>
      </c>
      <c r="H139" s="4"/>
      <c r="I139" s="16"/>
    </row>
    <row r="140" spans="1:9" ht="16.5" customHeight="1" x14ac:dyDescent="0.25">
      <c r="A140" s="66">
        <v>18</v>
      </c>
      <c r="B140" s="116"/>
      <c r="C140" s="87"/>
      <c r="D140" s="66" t="s">
        <v>263</v>
      </c>
      <c r="E140" s="4">
        <f t="shared" si="1"/>
        <v>1</v>
      </c>
      <c r="F140" s="4"/>
      <c r="G140" s="4">
        <v>1</v>
      </c>
      <c r="H140" s="4"/>
      <c r="I140" s="16"/>
    </row>
    <row r="141" spans="1:9" ht="16.5" customHeight="1" x14ac:dyDescent="0.25">
      <c r="A141" s="66">
        <v>19</v>
      </c>
      <c r="B141" s="79" t="s">
        <v>33</v>
      </c>
      <c r="C141" s="66" t="s">
        <v>264</v>
      </c>
      <c r="D141" s="66" t="s">
        <v>265</v>
      </c>
      <c r="E141" s="4">
        <f t="shared" si="1"/>
        <v>1</v>
      </c>
      <c r="F141" s="4">
        <v>1</v>
      </c>
      <c r="G141" s="4"/>
      <c r="H141" s="4"/>
      <c r="I141" s="16"/>
    </row>
    <row r="142" spans="1:9" ht="16.5" customHeight="1" x14ac:dyDescent="0.25">
      <c r="A142" s="66">
        <v>20</v>
      </c>
      <c r="B142" s="116" t="s">
        <v>266</v>
      </c>
      <c r="C142" s="87" t="s">
        <v>267</v>
      </c>
      <c r="D142" s="66" t="s">
        <v>268</v>
      </c>
      <c r="E142" s="4">
        <f t="shared" si="1"/>
        <v>1</v>
      </c>
      <c r="F142" s="4"/>
      <c r="G142" s="4"/>
      <c r="H142" s="4">
        <v>1</v>
      </c>
      <c r="I142" s="16">
        <v>1</v>
      </c>
    </row>
    <row r="143" spans="1:9" ht="16.5" customHeight="1" x14ac:dyDescent="0.25">
      <c r="A143" s="66">
        <v>21</v>
      </c>
      <c r="B143" s="116"/>
      <c r="C143" s="87"/>
      <c r="D143" s="66" t="s">
        <v>269</v>
      </c>
      <c r="E143" s="4">
        <f t="shared" si="1"/>
        <v>1</v>
      </c>
      <c r="F143" s="4"/>
      <c r="G143" s="4">
        <v>1</v>
      </c>
      <c r="H143" s="4"/>
      <c r="I143" s="16"/>
    </row>
    <row r="144" spans="1:9" ht="16.5" customHeight="1" x14ac:dyDescent="0.25">
      <c r="A144" s="66">
        <v>22</v>
      </c>
      <c r="B144" s="116"/>
      <c r="C144" s="87"/>
      <c r="D144" s="66" t="s">
        <v>270</v>
      </c>
      <c r="E144" s="4">
        <f t="shared" si="1"/>
        <v>1</v>
      </c>
      <c r="F144" s="4">
        <v>1</v>
      </c>
      <c r="G144" s="4"/>
      <c r="H144" s="4"/>
      <c r="I144" s="16"/>
    </row>
    <row r="145" spans="1:9" ht="16.5" customHeight="1" x14ac:dyDescent="0.25">
      <c r="A145" s="66">
        <v>23</v>
      </c>
      <c r="B145" s="116"/>
      <c r="C145" s="87"/>
      <c r="D145" s="66" t="s">
        <v>271</v>
      </c>
      <c r="E145" s="4">
        <f t="shared" si="1"/>
        <v>1</v>
      </c>
      <c r="F145" s="4">
        <v>1</v>
      </c>
      <c r="G145" s="4"/>
      <c r="H145" s="4"/>
      <c r="I145" s="16"/>
    </row>
    <row r="146" spans="1:9" ht="16.5" customHeight="1" x14ac:dyDescent="0.25">
      <c r="A146" s="66">
        <v>24</v>
      </c>
      <c r="B146" s="116" t="s">
        <v>272</v>
      </c>
      <c r="C146" s="87" t="s">
        <v>273</v>
      </c>
      <c r="D146" s="66" t="s">
        <v>274</v>
      </c>
      <c r="E146" s="4">
        <f t="shared" si="1"/>
        <v>1</v>
      </c>
      <c r="F146" s="4">
        <v>1</v>
      </c>
      <c r="G146" s="4"/>
      <c r="H146" s="4"/>
      <c r="I146" s="16"/>
    </row>
    <row r="147" spans="1:9" ht="16.5" customHeight="1" x14ac:dyDescent="0.25">
      <c r="A147" s="66">
        <v>25</v>
      </c>
      <c r="B147" s="116"/>
      <c r="C147" s="87"/>
      <c r="D147" s="66" t="s">
        <v>275</v>
      </c>
      <c r="E147" s="4">
        <f t="shared" si="1"/>
        <v>1</v>
      </c>
      <c r="F147" s="4">
        <v>1</v>
      </c>
      <c r="G147" s="4"/>
      <c r="H147" s="4"/>
      <c r="I147" s="16"/>
    </row>
    <row r="148" spans="1:9" ht="16.5" customHeight="1" x14ac:dyDescent="0.25">
      <c r="A148" s="66">
        <v>26</v>
      </c>
      <c r="B148" s="116"/>
      <c r="C148" s="87"/>
      <c r="D148" s="66" t="s">
        <v>276</v>
      </c>
      <c r="E148" s="4">
        <f t="shared" si="1"/>
        <v>1</v>
      </c>
      <c r="F148" s="4">
        <v>1</v>
      </c>
      <c r="G148" s="4"/>
      <c r="H148" s="4"/>
      <c r="I148" s="16"/>
    </row>
    <row r="149" spans="1:9" ht="21" customHeight="1" x14ac:dyDescent="0.25">
      <c r="A149" s="66">
        <v>27</v>
      </c>
      <c r="B149" s="116" t="s">
        <v>277</v>
      </c>
      <c r="C149" s="87" t="s">
        <v>278</v>
      </c>
      <c r="D149" s="66" t="s">
        <v>279</v>
      </c>
      <c r="E149" s="4">
        <f t="shared" si="1"/>
        <v>1</v>
      </c>
      <c r="F149" s="4">
        <v>1</v>
      </c>
      <c r="G149" s="4"/>
      <c r="H149" s="4"/>
      <c r="I149" s="16"/>
    </row>
    <row r="150" spans="1:9" ht="16.5" customHeight="1" x14ac:dyDescent="0.25">
      <c r="A150" s="66">
        <v>28</v>
      </c>
      <c r="B150" s="116"/>
      <c r="C150" s="87"/>
      <c r="D150" s="66" t="s">
        <v>280</v>
      </c>
      <c r="E150" s="4">
        <f t="shared" si="1"/>
        <v>1</v>
      </c>
      <c r="F150" s="4"/>
      <c r="G150" s="4">
        <v>1</v>
      </c>
      <c r="H150" s="4"/>
      <c r="I150" s="16"/>
    </row>
    <row r="151" spans="1:9" ht="16.5" customHeight="1" x14ac:dyDescent="0.25">
      <c r="A151" s="66">
        <v>29</v>
      </c>
      <c r="B151" s="116" t="s">
        <v>281</v>
      </c>
      <c r="C151" s="87" t="s">
        <v>282</v>
      </c>
      <c r="D151" s="66" t="s">
        <v>283</v>
      </c>
      <c r="E151" s="4">
        <f t="shared" si="1"/>
        <v>1</v>
      </c>
      <c r="F151" s="4">
        <v>1</v>
      </c>
      <c r="G151" s="4"/>
      <c r="H151" s="4"/>
      <c r="I151" s="16"/>
    </row>
    <row r="152" spans="1:9" ht="16.5" customHeight="1" x14ac:dyDescent="0.25">
      <c r="A152" s="66">
        <v>30</v>
      </c>
      <c r="B152" s="116"/>
      <c r="C152" s="87"/>
      <c r="D152" s="66" t="s">
        <v>284</v>
      </c>
      <c r="E152" s="4">
        <f t="shared" si="1"/>
        <v>1</v>
      </c>
      <c r="F152" s="4">
        <v>1</v>
      </c>
      <c r="G152" s="4"/>
      <c r="H152" s="4"/>
      <c r="I152" s="16"/>
    </row>
    <row r="153" spans="1:9" ht="33.75" customHeight="1" x14ac:dyDescent="0.25">
      <c r="A153" s="66">
        <v>31</v>
      </c>
      <c r="B153" s="116"/>
      <c r="C153" s="87"/>
      <c r="D153" s="66" t="s">
        <v>310</v>
      </c>
      <c r="E153" s="4">
        <f t="shared" si="1"/>
        <v>1</v>
      </c>
      <c r="F153" s="4"/>
      <c r="G153" s="4"/>
      <c r="H153" s="4">
        <v>1</v>
      </c>
      <c r="I153" s="16">
        <v>1</v>
      </c>
    </row>
    <row r="154" spans="1:9" ht="16.5" customHeight="1" x14ac:dyDescent="0.25">
      <c r="A154" s="66">
        <v>32</v>
      </c>
      <c r="B154" s="116"/>
      <c r="C154" s="87"/>
      <c r="D154" s="66" t="s">
        <v>285</v>
      </c>
      <c r="E154" s="4">
        <f t="shared" si="1"/>
        <v>1</v>
      </c>
      <c r="F154" s="4"/>
      <c r="G154" s="4">
        <v>1</v>
      </c>
      <c r="H154" s="4"/>
      <c r="I154" s="16"/>
    </row>
    <row r="155" spans="1:9" ht="16.5" customHeight="1" x14ac:dyDescent="0.25">
      <c r="A155" s="66">
        <v>33</v>
      </c>
      <c r="B155" s="116"/>
      <c r="C155" s="87"/>
      <c r="D155" s="66" t="s">
        <v>286</v>
      </c>
      <c r="E155" s="4">
        <f t="shared" si="1"/>
        <v>1</v>
      </c>
      <c r="F155" s="4"/>
      <c r="G155" s="4">
        <v>1</v>
      </c>
      <c r="H155" s="4"/>
      <c r="I155" s="16"/>
    </row>
    <row r="156" spans="1:9" ht="21" customHeight="1" x14ac:dyDescent="0.25">
      <c r="A156" s="66">
        <v>34</v>
      </c>
      <c r="B156" s="116" t="s">
        <v>287</v>
      </c>
      <c r="C156" s="87" t="s">
        <v>288</v>
      </c>
      <c r="D156" s="66" t="s">
        <v>289</v>
      </c>
      <c r="E156" s="4">
        <f t="shared" si="1"/>
        <v>1</v>
      </c>
      <c r="F156" s="4">
        <v>1</v>
      </c>
      <c r="G156" s="4"/>
      <c r="H156" s="4"/>
      <c r="I156" s="16"/>
    </row>
    <row r="157" spans="1:9" ht="16.5" customHeight="1" x14ac:dyDescent="0.25">
      <c r="A157" s="66">
        <v>35</v>
      </c>
      <c r="B157" s="116"/>
      <c r="C157" s="87"/>
      <c r="D157" s="66" t="s">
        <v>290</v>
      </c>
      <c r="E157" s="4">
        <f t="shared" si="1"/>
        <v>1</v>
      </c>
      <c r="F157" s="4"/>
      <c r="G157" s="4">
        <v>1</v>
      </c>
      <c r="H157" s="4"/>
      <c r="I157" s="16"/>
    </row>
    <row r="158" spans="1:9" ht="21" customHeight="1" x14ac:dyDescent="0.25">
      <c r="A158" s="66">
        <v>36</v>
      </c>
      <c r="B158" s="116" t="s">
        <v>291</v>
      </c>
      <c r="C158" s="87" t="s">
        <v>292</v>
      </c>
      <c r="D158" s="66" t="s">
        <v>293</v>
      </c>
      <c r="E158" s="4">
        <f t="shared" si="1"/>
        <v>1</v>
      </c>
      <c r="F158" s="4">
        <v>1</v>
      </c>
      <c r="G158" s="4"/>
      <c r="H158" s="4"/>
      <c r="I158" s="16"/>
    </row>
    <row r="159" spans="1:9" ht="16.5" customHeight="1" x14ac:dyDescent="0.25">
      <c r="A159" s="66">
        <v>37</v>
      </c>
      <c r="B159" s="116"/>
      <c r="C159" s="87"/>
      <c r="D159" s="66" t="s">
        <v>294</v>
      </c>
      <c r="E159" s="4">
        <f t="shared" ref="E159:E164" si="6">F159+H159+G159</f>
        <v>1</v>
      </c>
      <c r="F159" s="4">
        <v>1</v>
      </c>
      <c r="G159" s="4"/>
      <c r="H159" s="4"/>
      <c r="I159" s="16"/>
    </row>
    <row r="160" spans="1:9" ht="16.350000000000001" customHeight="1" x14ac:dyDescent="0.25">
      <c r="A160" s="66">
        <v>38</v>
      </c>
      <c r="B160" s="114" t="s">
        <v>295</v>
      </c>
      <c r="C160" s="82" t="s">
        <v>260</v>
      </c>
      <c r="D160" s="62" t="s">
        <v>296</v>
      </c>
      <c r="E160" s="4">
        <f t="shared" si="6"/>
        <v>1</v>
      </c>
      <c r="F160" s="4"/>
      <c r="G160" s="4">
        <v>1</v>
      </c>
      <c r="H160" s="4"/>
      <c r="I160" s="16"/>
    </row>
    <row r="161" spans="1:9" x14ac:dyDescent="0.25">
      <c r="A161" s="66">
        <v>39</v>
      </c>
      <c r="B161" s="114"/>
      <c r="C161" s="82"/>
      <c r="D161" s="66" t="s">
        <v>297</v>
      </c>
      <c r="E161" s="4">
        <f t="shared" si="6"/>
        <v>1</v>
      </c>
      <c r="F161" s="4">
        <v>1</v>
      </c>
      <c r="G161" s="4"/>
      <c r="H161" s="4"/>
      <c r="I161" s="16"/>
    </row>
    <row r="162" spans="1:9" ht="19.5" customHeight="1" x14ac:dyDescent="0.25">
      <c r="A162" s="66">
        <v>40</v>
      </c>
      <c r="B162" s="116" t="s">
        <v>298</v>
      </c>
      <c r="C162" s="87" t="s">
        <v>299</v>
      </c>
      <c r="D162" s="66" t="s">
        <v>300</v>
      </c>
      <c r="E162" s="4">
        <f t="shared" si="6"/>
        <v>1</v>
      </c>
      <c r="F162" s="4"/>
      <c r="G162" s="4">
        <v>1</v>
      </c>
      <c r="H162" s="4"/>
      <c r="I162" s="16"/>
    </row>
    <row r="163" spans="1:9" ht="16.5" customHeight="1" x14ac:dyDescent="0.25">
      <c r="A163" s="66">
        <v>41</v>
      </c>
      <c r="B163" s="116"/>
      <c r="C163" s="87"/>
      <c r="D163" s="66" t="s">
        <v>301</v>
      </c>
      <c r="E163" s="4">
        <f t="shared" si="6"/>
        <v>1</v>
      </c>
      <c r="F163" s="4"/>
      <c r="G163" s="4"/>
      <c r="H163" s="4">
        <v>1</v>
      </c>
      <c r="I163" s="16">
        <v>1</v>
      </c>
    </row>
    <row r="164" spans="1:9" x14ac:dyDescent="0.25">
      <c r="A164" s="66">
        <v>42</v>
      </c>
      <c r="B164" s="79" t="s">
        <v>302</v>
      </c>
      <c r="C164" s="66" t="s">
        <v>303</v>
      </c>
      <c r="D164" s="66" t="s">
        <v>304</v>
      </c>
      <c r="E164" s="4">
        <f t="shared" si="6"/>
        <v>1</v>
      </c>
      <c r="F164" s="4">
        <v>1</v>
      </c>
      <c r="G164" s="4"/>
      <c r="H164" s="4"/>
      <c r="I164" s="16"/>
    </row>
    <row r="165" spans="1:9" ht="34.5" customHeight="1" x14ac:dyDescent="0.25">
      <c r="A165" s="66">
        <v>43</v>
      </c>
      <c r="B165" s="79" t="s">
        <v>309</v>
      </c>
      <c r="C165" s="66" t="s">
        <v>305</v>
      </c>
      <c r="D165" s="66" t="s">
        <v>311</v>
      </c>
      <c r="E165" s="4">
        <f t="shared" si="1"/>
        <v>1</v>
      </c>
      <c r="F165" s="4">
        <v>1</v>
      </c>
      <c r="G165" s="4"/>
      <c r="H165" s="4"/>
      <c r="I165" s="16"/>
    </row>
    <row r="166" spans="1:9" ht="16.5" customHeight="1" x14ac:dyDescent="0.25">
      <c r="A166" s="43">
        <v>45</v>
      </c>
      <c r="B166" s="34" t="s">
        <v>306</v>
      </c>
      <c r="C166" s="43" t="s">
        <v>307</v>
      </c>
      <c r="D166" s="43" t="s">
        <v>308</v>
      </c>
      <c r="E166" s="6">
        <f t="shared" si="1"/>
        <v>1</v>
      </c>
      <c r="F166" s="6">
        <v>1</v>
      </c>
      <c r="G166" s="6"/>
      <c r="H166" s="6"/>
      <c r="I166" s="29"/>
    </row>
    <row r="167" spans="1:9" x14ac:dyDescent="0.25">
      <c r="A167" s="25" t="s">
        <v>10</v>
      </c>
      <c r="B167" s="20" t="s">
        <v>20</v>
      </c>
      <c r="C167" s="20"/>
      <c r="D167" s="20"/>
      <c r="E167" s="72">
        <f>SUM(E168:E183)</f>
        <v>16</v>
      </c>
      <c r="F167" s="72">
        <f t="shared" ref="F167:I167" si="7">SUM(F168:F183)</f>
        <v>15</v>
      </c>
      <c r="G167" s="72">
        <f t="shared" si="7"/>
        <v>1</v>
      </c>
      <c r="H167" s="72">
        <f t="shared" si="7"/>
        <v>0</v>
      </c>
      <c r="I167" s="72">
        <f t="shared" si="7"/>
        <v>0</v>
      </c>
    </row>
    <row r="168" spans="1:9" x14ac:dyDescent="0.25">
      <c r="A168" s="23">
        <v>1</v>
      </c>
      <c r="B168" s="11" t="s">
        <v>37</v>
      </c>
      <c r="C168" s="67" t="s">
        <v>153</v>
      </c>
      <c r="D168" s="67" t="s">
        <v>154</v>
      </c>
      <c r="E168" s="12">
        <f t="shared" si="1"/>
        <v>1</v>
      </c>
      <c r="F168" s="12">
        <v>1</v>
      </c>
      <c r="G168" s="12"/>
      <c r="H168" s="12"/>
      <c r="I168" s="13"/>
    </row>
    <row r="169" spans="1:9" ht="33" x14ac:dyDescent="0.25">
      <c r="A169" s="17">
        <v>2</v>
      </c>
      <c r="B169" s="79" t="s">
        <v>155</v>
      </c>
      <c r="C169" s="66" t="s">
        <v>156</v>
      </c>
      <c r="D169" s="66" t="s">
        <v>35</v>
      </c>
      <c r="E169" s="4">
        <f t="shared" si="1"/>
        <v>1</v>
      </c>
      <c r="F169" s="12">
        <v>1</v>
      </c>
      <c r="G169" s="12"/>
      <c r="H169" s="12"/>
      <c r="I169" s="5"/>
    </row>
    <row r="170" spans="1:9" x14ac:dyDescent="0.25">
      <c r="A170" s="17">
        <v>3</v>
      </c>
      <c r="B170" s="116" t="s">
        <v>36</v>
      </c>
      <c r="C170" s="87" t="s">
        <v>157</v>
      </c>
      <c r="D170" s="66" t="s">
        <v>158</v>
      </c>
      <c r="E170" s="4">
        <f t="shared" si="1"/>
        <v>1</v>
      </c>
      <c r="F170" s="12">
        <v>1</v>
      </c>
      <c r="G170" s="12"/>
      <c r="H170" s="12"/>
      <c r="I170" s="5"/>
    </row>
    <row r="171" spans="1:9" ht="33" x14ac:dyDescent="0.25">
      <c r="A171" s="17">
        <v>4</v>
      </c>
      <c r="B171" s="116"/>
      <c r="C171" s="87"/>
      <c r="D171" s="66" t="s">
        <v>159</v>
      </c>
      <c r="E171" s="4">
        <f t="shared" si="1"/>
        <v>1</v>
      </c>
      <c r="F171" s="12">
        <v>1</v>
      </c>
      <c r="G171" s="12"/>
      <c r="H171" s="12"/>
      <c r="I171" s="5"/>
    </row>
    <row r="172" spans="1:9" x14ac:dyDescent="0.25">
      <c r="A172" s="17">
        <v>5</v>
      </c>
      <c r="B172" s="116" t="s">
        <v>160</v>
      </c>
      <c r="C172" s="87" t="s">
        <v>161</v>
      </c>
      <c r="D172" s="66" t="s">
        <v>537</v>
      </c>
      <c r="E172" s="4">
        <f t="shared" si="1"/>
        <v>1</v>
      </c>
      <c r="F172" s="12">
        <v>1</v>
      </c>
      <c r="G172" s="12"/>
      <c r="H172" s="12"/>
      <c r="I172" s="5"/>
    </row>
    <row r="173" spans="1:9" x14ac:dyDescent="0.25">
      <c r="A173" s="17">
        <v>6</v>
      </c>
      <c r="B173" s="116"/>
      <c r="C173" s="87"/>
      <c r="D173" s="66" t="s">
        <v>162</v>
      </c>
      <c r="E173" s="4">
        <f t="shared" si="1"/>
        <v>1</v>
      </c>
      <c r="F173" s="12">
        <v>1</v>
      </c>
      <c r="G173" s="12"/>
      <c r="H173" s="12"/>
      <c r="I173" s="5"/>
    </row>
    <row r="174" spans="1:9" ht="33" x14ac:dyDescent="0.25">
      <c r="A174" s="17">
        <v>7</v>
      </c>
      <c r="B174" s="79" t="s">
        <v>163</v>
      </c>
      <c r="C174" s="66" t="s">
        <v>164</v>
      </c>
      <c r="D174" s="66" t="s">
        <v>165</v>
      </c>
      <c r="E174" s="4">
        <f t="shared" si="1"/>
        <v>1</v>
      </c>
      <c r="F174" s="12">
        <v>1</v>
      </c>
      <c r="G174" s="12"/>
      <c r="H174" s="12"/>
      <c r="I174" s="5"/>
    </row>
    <row r="175" spans="1:9" x14ac:dyDescent="0.25">
      <c r="A175" s="17">
        <v>8</v>
      </c>
      <c r="B175" s="116" t="s">
        <v>536</v>
      </c>
      <c r="C175" s="87" t="s">
        <v>166</v>
      </c>
      <c r="D175" s="66" t="s">
        <v>167</v>
      </c>
      <c r="E175" s="4">
        <f t="shared" si="1"/>
        <v>1</v>
      </c>
      <c r="F175" s="12">
        <v>1</v>
      </c>
      <c r="G175" s="4"/>
      <c r="H175" s="4"/>
      <c r="I175" s="5"/>
    </row>
    <row r="176" spans="1:9" x14ac:dyDescent="0.25">
      <c r="A176" s="17">
        <v>9</v>
      </c>
      <c r="B176" s="116"/>
      <c r="C176" s="87"/>
      <c r="D176" s="66" t="s">
        <v>168</v>
      </c>
      <c r="E176" s="4">
        <f t="shared" si="1"/>
        <v>1</v>
      </c>
      <c r="F176" s="12">
        <v>1</v>
      </c>
      <c r="G176" s="4"/>
      <c r="H176" s="4"/>
      <c r="I176" s="5"/>
    </row>
    <row r="177" spans="1:9" x14ac:dyDescent="0.25">
      <c r="A177" s="17">
        <v>10</v>
      </c>
      <c r="B177" s="116"/>
      <c r="C177" s="87"/>
      <c r="D177" s="66" t="s">
        <v>169</v>
      </c>
      <c r="E177" s="4">
        <f t="shared" si="1"/>
        <v>1</v>
      </c>
      <c r="F177" s="12">
        <v>1</v>
      </c>
      <c r="G177" s="4"/>
      <c r="H177" s="4"/>
      <c r="I177" s="5"/>
    </row>
    <row r="178" spans="1:9" x14ac:dyDescent="0.25">
      <c r="A178" s="17">
        <v>11</v>
      </c>
      <c r="B178" s="116"/>
      <c r="C178" s="87"/>
      <c r="D178" s="66" t="s">
        <v>170</v>
      </c>
      <c r="E178" s="44">
        <f t="shared" si="1"/>
        <v>1</v>
      </c>
      <c r="F178" s="46">
        <v>1</v>
      </c>
      <c r="G178" s="44"/>
      <c r="H178" s="44"/>
      <c r="I178" s="47"/>
    </row>
    <row r="179" spans="1:9" ht="17.100000000000001" customHeight="1" x14ac:dyDescent="0.25">
      <c r="A179" s="17">
        <v>12</v>
      </c>
      <c r="B179" s="99" t="s">
        <v>528</v>
      </c>
      <c r="C179" s="99" t="s">
        <v>529</v>
      </c>
      <c r="D179" s="67" t="s">
        <v>530</v>
      </c>
      <c r="E179" s="46">
        <f t="shared" si="1"/>
        <v>1</v>
      </c>
      <c r="F179" s="46">
        <v>1</v>
      </c>
      <c r="G179" s="46"/>
      <c r="H179" s="46"/>
      <c r="I179" s="48"/>
    </row>
    <row r="180" spans="1:9" ht="33" x14ac:dyDescent="0.25">
      <c r="A180" s="17">
        <v>13</v>
      </c>
      <c r="B180" s="99"/>
      <c r="C180" s="99"/>
      <c r="D180" s="66" t="s">
        <v>531</v>
      </c>
      <c r="E180" s="44">
        <f t="shared" si="1"/>
        <v>1</v>
      </c>
      <c r="F180" s="44">
        <v>1</v>
      </c>
      <c r="G180" s="44"/>
      <c r="H180" s="44"/>
      <c r="I180" s="47"/>
    </row>
    <row r="181" spans="1:9" x14ac:dyDescent="0.25">
      <c r="A181" s="17">
        <v>14</v>
      </c>
      <c r="B181" s="99"/>
      <c r="C181" s="99"/>
      <c r="D181" s="66" t="s">
        <v>532</v>
      </c>
      <c r="E181" s="4">
        <f t="shared" si="1"/>
        <v>1</v>
      </c>
      <c r="F181" s="4">
        <v>1</v>
      </c>
      <c r="G181" s="44"/>
      <c r="H181" s="44"/>
      <c r="I181" s="47"/>
    </row>
    <row r="182" spans="1:9" x14ac:dyDescent="0.25">
      <c r="A182" s="17">
        <v>15</v>
      </c>
      <c r="B182" s="55" t="s">
        <v>533</v>
      </c>
      <c r="C182" s="56" t="s">
        <v>534</v>
      </c>
      <c r="D182" s="57" t="s">
        <v>535</v>
      </c>
      <c r="E182" s="4">
        <f t="shared" si="1"/>
        <v>1</v>
      </c>
      <c r="F182" s="4">
        <v>1</v>
      </c>
      <c r="G182" s="44"/>
      <c r="H182" s="44"/>
      <c r="I182" s="47"/>
    </row>
    <row r="183" spans="1:9" ht="33" x14ac:dyDescent="0.25">
      <c r="A183" s="17">
        <v>16</v>
      </c>
      <c r="B183" s="49" t="s">
        <v>171</v>
      </c>
      <c r="C183" s="64" t="s">
        <v>172</v>
      </c>
      <c r="D183" s="43" t="s">
        <v>173</v>
      </c>
      <c r="E183" s="6">
        <f t="shared" si="1"/>
        <v>1</v>
      </c>
      <c r="F183" s="6"/>
      <c r="G183" s="6">
        <v>1</v>
      </c>
      <c r="H183" s="6"/>
      <c r="I183" s="7"/>
    </row>
    <row r="184" spans="1:9" x14ac:dyDescent="0.25">
      <c r="A184" s="35" t="s">
        <v>11</v>
      </c>
      <c r="B184" s="36" t="s">
        <v>21</v>
      </c>
      <c r="C184" s="36"/>
      <c r="D184" s="37"/>
      <c r="E184" s="38">
        <f>SUM(E185:E193)</f>
        <v>9</v>
      </c>
      <c r="F184" s="38">
        <f t="shared" ref="F184:I184" si="8">SUM(F185:F193)</f>
        <v>7</v>
      </c>
      <c r="G184" s="38">
        <f t="shared" si="8"/>
        <v>2</v>
      </c>
      <c r="H184" s="38">
        <f t="shared" si="8"/>
        <v>0</v>
      </c>
      <c r="I184" s="38">
        <f t="shared" si="8"/>
        <v>2</v>
      </c>
    </row>
    <row r="185" spans="1:9" x14ac:dyDescent="0.25">
      <c r="A185" s="76">
        <v>1</v>
      </c>
      <c r="B185" s="75" t="s">
        <v>220</v>
      </c>
      <c r="C185" s="39" t="s">
        <v>233</v>
      </c>
      <c r="D185" s="75" t="s">
        <v>221</v>
      </c>
      <c r="E185" s="1">
        <f t="shared" si="1"/>
        <v>1</v>
      </c>
      <c r="F185" s="76">
        <v>1</v>
      </c>
      <c r="G185" s="76"/>
      <c r="H185" s="76"/>
      <c r="I185" s="1"/>
    </row>
    <row r="186" spans="1:9" ht="33" x14ac:dyDescent="0.25">
      <c r="A186" s="66">
        <v>2</v>
      </c>
      <c r="B186" s="65" t="s">
        <v>222</v>
      </c>
      <c r="C186" s="79" t="s">
        <v>234</v>
      </c>
      <c r="D186" s="65" t="s">
        <v>223</v>
      </c>
      <c r="E186" s="4">
        <f t="shared" si="1"/>
        <v>1</v>
      </c>
      <c r="F186" s="66">
        <v>1</v>
      </c>
      <c r="G186" s="66"/>
      <c r="H186" s="66"/>
      <c r="I186" s="4"/>
    </row>
    <row r="187" spans="1:9" ht="15.75" customHeight="1" x14ac:dyDescent="0.25">
      <c r="A187" s="66">
        <v>3</v>
      </c>
      <c r="B187" s="86" t="s">
        <v>224</v>
      </c>
      <c r="C187" s="87" t="s">
        <v>235</v>
      </c>
      <c r="D187" s="65" t="s">
        <v>158</v>
      </c>
      <c r="E187" s="4">
        <f t="shared" si="1"/>
        <v>1</v>
      </c>
      <c r="F187" s="66">
        <v>1</v>
      </c>
      <c r="G187" s="66"/>
      <c r="H187" s="66"/>
      <c r="I187" s="4"/>
    </row>
    <row r="188" spans="1:9" ht="15.75" customHeight="1" x14ac:dyDescent="0.25">
      <c r="A188" s="66">
        <v>4</v>
      </c>
      <c r="B188" s="86"/>
      <c r="C188" s="87"/>
      <c r="D188" s="65" t="s">
        <v>232</v>
      </c>
      <c r="E188" s="4">
        <f t="shared" si="1"/>
        <v>1</v>
      </c>
      <c r="F188" s="66"/>
      <c r="G188" s="66">
        <v>1</v>
      </c>
      <c r="H188" s="66"/>
      <c r="I188" s="4">
        <v>1</v>
      </c>
    </row>
    <row r="189" spans="1:9" ht="33" x14ac:dyDescent="0.25">
      <c r="A189" s="66">
        <v>5</v>
      </c>
      <c r="B189" s="86"/>
      <c r="C189" s="87"/>
      <c r="D189" s="65" t="s">
        <v>225</v>
      </c>
      <c r="E189" s="4">
        <f t="shared" si="1"/>
        <v>1</v>
      </c>
      <c r="F189" s="66">
        <v>1</v>
      </c>
      <c r="G189" s="66"/>
      <c r="H189" s="66"/>
      <c r="I189" s="4"/>
    </row>
    <row r="190" spans="1:9" ht="33" x14ac:dyDescent="0.25">
      <c r="A190" s="66">
        <v>6</v>
      </c>
      <c r="B190" s="65" t="s">
        <v>226</v>
      </c>
      <c r="C190" s="77" t="s">
        <v>236</v>
      </c>
      <c r="D190" s="65" t="s">
        <v>227</v>
      </c>
      <c r="E190" s="4">
        <f t="shared" si="1"/>
        <v>1</v>
      </c>
      <c r="F190" s="66">
        <v>1</v>
      </c>
      <c r="G190" s="66"/>
      <c r="H190" s="66"/>
      <c r="I190" s="4"/>
    </row>
    <row r="191" spans="1:9" x14ac:dyDescent="0.25">
      <c r="A191" s="66">
        <v>7</v>
      </c>
      <c r="B191" s="65" t="s">
        <v>228</v>
      </c>
      <c r="C191" s="79" t="s">
        <v>237</v>
      </c>
      <c r="D191" s="61" t="s">
        <v>229</v>
      </c>
      <c r="E191" s="4">
        <f t="shared" si="1"/>
        <v>1</v>
      </c>
      <c r="F191" s="66">
        <v>1</v>
      </c>
      <c r="G191" s="66"/>
      <c r="H191" s="66"/>
      <c r="I191" s="4"/>
    </row>
    <row r="192" spans="1:9" x14ac:dyDescent="0.25">
      <c r="A192" s="66">
        <v>8</v>
      </c>
      <c r="B192" s="84" t="s">
        <v>230</v>
      </c>
      <c r="C192" s="84" t="s">
        <v>231</v>
      </c>
      <c r="D192" s="50" t="s">
        <v>580</v>
      </c>
      <c r="E192" s="4">
        <f t="shared" si="1"/>
        <v>1</v>
      </c>
      <c r="F192" s="63"/>
      <c r="G192" s="63">
        <v>1</v>
      </c>
      <c r="H192" s="63"/>
      <c r="I192" s="44">
        <v>1</v>
      </c>
    </row>
    <row r="193" spans="1:9" ht="31.5" customHeight="1" x14ac:dyDescent="0.25">
      <c r="A193" s="66">
        <v>9</v>
      </c>
      <c r="B193" s="85"/>
      <c r="C193" s="85"/>
      <c r="D193" s="50" t="s">
        <v>538</v>
      </c>
      <c r="E193" s="4">
        <f t="shared" si="1"/>
        <v>1</v>
      </c>
      <c r="F193" s="63">
        <v>1</v>
      </c>
      <c r="G193" s="63"/>
      <c r="H193" s="63"/>
      <c r="I193" s="44"/>
    </row>
    <row r="194" spans="1:9" x14ac:dyDescent="0.25">
      <c r="A194" s="9" t="s">
        <v>12</v>
      </c>
      <c r="B194" s="10" t="s">
        <v>22</v>
      </c>
      <c r="C194" s="10"/>
      <c r="D194" s="10"/>
      <c r="E194" s="70">
        <f>SUM(E195:E212)</f>
        <v>18</v>
      </c>
      <c r="F194" s="70">
        <f t="shared" ref="F194:I194" si="9">SUM(F195:F212)</f>
        <v>17</v>
      </c>
      <c r="G194" s="70">
        <f t="shared" si="9"/>
        <v>0</v>
      </c>
      <c r="H194" s="70">
        <f t="shared" si="9"/>
        <v>1</v>
      </c>
      <c r="I194" s="70">
        <f t="shared" si="9"/>
        <v>1</v>
      </c>
    </row>
    <row r="195" spans="1:9" x14ac:dyDescent="0.25">
      <c r="A195" s="21">
        <v>1</v>
      </c>
      <c r="B195" s="75" t="s">
        <v>110</v>
      </c>
      <c r="C195" s="75" t="s">
        <v>111</v>
      </c>
      <c r="D195" s="75" t="s">
        <v>112</v>
      </c>
      <c r="E195" s="1">
        <f t="shared" si="1"/>
        <v>1</v>
      </c>
      <c r="F195" s="1">
        <v>1</v>
      </c>
      <c r="G195" s="1"/>
      <c r="H195" s="1"/>
      <c r="I195" s="2"/>
    </row>
    <row r="196" spans="1:9" ht="33" x14ac:dyDescent="0.25">
      <c r="A196" s="17">
        <v>2</v>
      </c>
      <c r="B196" s="65" t="s">
        <v>113</v>
      </c>
      <c r="C196" s="65" t="s">
        <v>39</v>
      </c>
      <c r="D196" s="65" t="s">
        <v>114</v>
      </c>
      <c r="E196" s="4">
        <f t="shared" si="1"/>
        <v>1</v>
      </c>
      <c r="F196" s="4">
        <v>1</v>
      </c>
      <c r="G196" s="4"/>
      <c r="H196" s="4"/>
      <c r="I196" s="5"/>
    </row>
    <row r="197" spans="1:9" x14ac:dyDescent="0.25">
      <c r="A197" s="17">
        <v>3</v>
      </c>
      <c r="B197" s="40" t="s">
        <v>115</v>
      </c>
      <c r="C197" s="79" t="s">
        <v>116</v>
      </c>
      <c r="D197" s="65" t="s">
        <v>117</v>
      </c>
      <c r="E197" s="4">
        <f t="shared" si="1"/>
        <v>1</v>
      </c>
      <c r="F197" s="4">
        <v>1</v>
      </c>
      <c r="G197" s="4"/>
      <c r="H197" s="4"/>
      <c r="I197" s="5"/>
    </row>
    <row r="198" spans="1:9" ht="33" x14ac:dyDescent="0.25">
      <c r="A198" s="17">
        <v>4</v>
      </c>
      <c r="B198" s="40" t="s">
        <v>118</v>
      </c>
      <c r="C198" s="79" t="s">
        <v>119</v>
      </c>
      <c r="D198" s="65" t="s">
        <v>120</v>
      </c>
      <c r="E198" s="4">
        <f t="shared" si="1"/>
        <v>1</v>
      </c>
      <c r="F198" s="4">
        <v>1</v>
      </c>
      <c r="G198" s="4"/>
      <c r="H198" s="4"/>
      <c r="I198" s="5"/>
    </row>
    <row r="199" spans="1:9" ht="33" x14ac:dyDescent="0.25">
      <c r="A199" s="17">
        <v>5</v>
      </c>
      <c r="B199" s="40" t="s">
        <v>121</v>
      </c>
      <c r="C199" s="65" t="s">
        <v>122</v>
      </c>
      <c r="D199" s="65" t="s">
        <v>123</v>
      </c>
      <c r="E199" s="4">
        <f t="shared" si="1"/>
        <v>1</v>
      </c>
      <c r="F199" s="4">
        <v>1</v>
      </c>
      <c r="G199" s="4"/>
      <c r="H199" s="4"/>
      <c r="I199" s="5"/>
    </row>
    <row r="200" spans="1:9" ht="33" x14ac:dyDescent="0.25">
      <c r="A200" s="17">
        <v>6</v>
      </c>
      <c r="B200" s="65" t="s">
        <v>124</v>
      </c>
      <c r="C200" s="65" t="s">
        <v>125</v>
      </c>
      <c r="D200" s="65" t="s">
        <v>126</v>
      </c>
      <c r="E200" s="4">
        <f t="shared" si="1"/>
        <v>1</v>
      </c>
      <c r="F200" s="4">
        <v>1</v>
      </c>
      <c r="G200" s="4"/>
      <c r="H200" s="4"/>
      <c r="I200" s="5"/>
    </row>
    <row r="201" spans="1:9" x14ac:dyDescent="0.25">
      <c r="A201" s="17">
        <v>7</v>
      </c>
      <c r="B201" s="65" t="s">
        <v>127</v>
      </c>
      <c r="C201" s="65" t="s">
        <v>128</v>
      </c>
      <c r="D201" s="65" t="s">
        <v>129</v>
      </c>
      <c r="E201" s="4">
        <f t="shared" si="1"/>
        <v>1</v>
      </c>
      <c r="F201" s="4">
        <v>1</v>
      </c>
      <c r="G201" s="4"/>
      <c r="H201" s="4"/>
      <c r="I201" s="5"/>
    </row>
    <row r="202" spans="1:9" x14ac:dyDescent="0.25">
      <c r="A202" s="17">
        <v>8</v>
      </c>
      <c r="B202" s="65" t="s">
        <v>130</v>
      </c>
      <c r="C202" s="65" t="s">
        <v>131</v>
      </c>
      <c r="D202" s="65" t="s">
        <v>132</v>
      </c>
      <c r="E202" s="4">
        <f t="shared" si="1"/>
        <v>1</v>
      </c>
      <c r="F202" s="4">
        <v>1</v>
      </c>
      <c r="G202" s="4"/>
      <c r="H202" s="4"/>
      <c r="I202" s="5"/>
    </row>
    <row r="203" spans="1:9" ht="33" x14ac:dyDescent="0.25">
      <c r="A203" s="17">
        <v>9</v>
      </c>
      <c r="B203" s="65" t="s">
        <v>133</v>
      </c>
      <c r="C203" s="65" t="s">
        <v>134</v>
      </c>
      <c r="D203" s="65" t="s">
        <v>135</v>
      </c>
      <c r="E203" s="4">
        <f t="shared" si="1"/>
        <v>1</v>
      </c>
      <c r="F203" s="4">
        <v>1</v>
      </c>
      <c r="G203" s="4"/>
      <c r="H203" s="4"/>
      <c r="I203" s="5"/>
    </row>
    <row r="204" spans="1:9" ht="33" x14ac:dyDescent="0.25">
      <c r="A204" s="17">
        <v>10</v>
      </c>
      <c r="B204" s="79" t="s">
        <v>136</v>
      </c>
      <c r="C204" s="65" t="s">
        <v>137</v>
      </c>
      <c r="D204" s="65" t="s">
        <v>38</v>
      </c>
      <c r="E204" s="4">
        <f t="shared" si="1"/>
        <v>1</v>
      </c>
      <c r="F204" s="4">
        <v>1</v>
      </c>
      <c r="G204" s="4"/>
      <c r="H204" s="4"/>
      <c r="I204" s="5"/>
    </row>
    <row r="205" spans="1:9" ht="33" x14ac:dyDescent="0.25">
      <c r="A205" s="17">
        <v>11</v>
      </c>
      <c r="B205" s="40" t="s">
        <v>138</v>
      </c>
      <c r="C205" s="65" t="s">
        <v>139</v>
      </c>
      <c r="D205" s="65" t="s">
        <v>140</v>
      </c>
      <c r="E205" s="4">
        <f t="shared" ref="E205:E211" si="10">F205+H205+G205</f>
        <v>1</v>
      </c>
      <c r="F205" s="4">
        <v>1</v>
      </c>
      <c r="G205" s="4"/>
      <c r="H205" s="4"/>
      <c r="I205" s="5"/>
    </row>
    <row r="206" spans="1:9" x14ac:dyDescent="0.25">
      <c r="A206" s="17">
        <v>12</v>
      </c>
      <c r="B206" s="74" t="s">
        <v>42</v>
      </c>
      <c r="C206" s="74" t="s">
        <v>41</v>
      </c>
      <c r="D206" s="74" t="s">
        <v>141</v>
      </c>
      <c r="E206" s="4">
        <f t="shared" si="10"/>
        <v>1</v>
      </c>
      <c r="F206" s="4">
        <v>1</v>
      </c>
      <c r="G206" s="4"/>
      <c r="H206" s="4"/>
      <c r="I206" s="5"/>
    </row>
    <row r="207" spans="1:9" ht="33" x14ac:dyDescent="0.25">
      <c r="A207" s="17">
        <v>13</v>
      </c>
      <c r="B207" s="74" t="s">
        <v>142</v>
      </c>
      <c r="C207" s="74" t="s">
        <v>40</v>
      </c>
      <c r="D207" s="74" t="s">
        <v>143</v>
      </c>
      <c r="E207" s="4">
        <f t="shared" si="10"/>
        <v>1</v>
      </c>
      <c r="F207" s="4">
        <v>1</v>
      </c>
      <c r="G207" s="4"/>
      <c r="H207" s="4"/>
      <c r="I207" s="5"/>
    </row>
    <row r="208" spans="1:9" ht="33" x14ac:dyDescent="0.25">
      <c r="A208" s="17">
        <v>14</v>
      </c>
      <c r="B208" s="74" t="s">
        <v>142</v>
      </c>
      <c r="C208" s="74" t="s">
        <v>40</v>
      </c>
      <c r="D208" s="74" t="s">
        <v>144</v>
      </c>
      <c r="E208" s="4">
        <f t="shared" si="10"/>
        <v>1</v>
      </c>
      <c r="F208" s="4">
        <v>1</v>
      </c>
      <c r="G208" s="4"/>
      <c r="H208" s="4"/>
      <c r="I208" s="5"/>
    </row>
    <row r="209" spans="1:9" ht="33" x14ac:dyDescent="0.25">
      <c r="A209" s="17">
        <v>15</v>
      </c>
      <c r="B209" s="40" t="s">
        <v>145</v>
      </c>
      <c r="C209" s="65" t="s">
        <v>146</v>
      </c>
      <c r="D209" s="65" t="s">
        <v>147</v>
      </c>
      <c r="E209" s="4">
        <f t="shared" si="10"/>
        <v>1</v>
      </c>
      <c r="F209" s="4">
        <v>1</v>
      </c>
      <c r="G209" s="4"/>
      <c r="H209" s="4"/>
      <c r="I209" s="5"/>
    </row>
    <row r="210" spans="1:9" ht="33" x14ac:dyDescent="0.25">
      <c r="A210" s="17">
        <v>16</v>
      </c>
      <c r="B210" s="65" t="s">
        <v>148</v>
      </c>
      <c r="C210" s="65" t="s">
        <v>40</v>
      </c>
      <c r="D210" s="65" t="s">
        <v>149</v>
      </c>
      <c r="E210" s="4">
        <f t="shared" si="10"/>
        <v>1</v>
      </c>
      <c r="F210" s="4">
        <v>1</v>
      </c>
      <c r="G210" s="4"/>
      <c r="H210" s="4"/>
      <c r="I210" s="5"/>
    </row>
    <row r="211" spans="1:9" ht="33" x14ac:dyDescent="0.25">
      <c r="A211" s="17">
        <v>17</v>
      </c>
      <c r="B211" s="65" t="s">
        <v>133</v>
      </c>
      <c r="C211" s="65" t="s">
        <v>134</v>
      </c>
      <c r="D211" s="65" t="s">
        <v>150</v>
      </c>
      <c r="E211" s="4">
        <f t="shared" si="10"/>
        <v>1</v>
      </c>
      <c r="F211" s="4"/>
      <c r="G211" s="4"/>
      <c r="H211" s="4">
        <v>1</v>
      </c>
      <c r="I211" s="5">
        <v>1</v>
      </c>
    </row>
    <row r="212" spans="1:9" ht="34.5" customHeight="1" x14ac:dyDescent="0.25">
      <c r="A212" s="22">
        <v>18</v>
      </c>
      <c r="B212" s="41" t="s">
        <v>151</v>
      </c>
      <c r="C212" s="42" t="s">
        <v>111</v>
      </c>
      <c r="D212" s="34" t="s">
        <v>152</v>
      </c>
      <c r="E212" s="6">
        <f>F212+H212+G212</f>
        <v>1</v>
      </c>
      <c r="F212" s="6">
        <v>1</v>
      </c>
      <c r="G212" s="6"/>
      <c r="H212" s="6"/>
      <c r="I212" s="7"/>
    </row>
    <row r="213" spans="1:9" x14ac:dyDescent="0.25">
      <c r="A213" s="9" t="s">
        <v>450</v>
      </c>
      <c r="B213" s="9" t="s">
        <v>451</v>
      </c>
      <c r="C213" s="9"/>
      <c r="D213" s="9"/>
      <c r="E213" s="45">
        <f>SUM(E214:E243)</f>
        <v>30</v>
      </c>
      <c r="F213" s="72">
        <f t="shared" ref="F213:I213" si="11">SUM(F214:F243)</f>
        <v>22</v>
      </c>
      <c r="G213" s="45">
        <f t="shared" si="11"/>
        <v>8</v>
      </c>
      <c r="H213" s="45">
        <f t="shared" si="11"/>
        <v>0</v>
      </c>
      <c r="I213" s="45">
        <f t="shared" si="11"/>
        <v>5</v>
      </c>
    </row>
    <row r="214" spans="1:9" ht="33" x14ac:dyDescent="0.25">
      <c r="A214" s="1">
        <v>1</v>
      </c>
      <c r="B214" s="75" t="s">
        <v>452</v>
      </c>
      <c r="C214" s="75" t="s">
        <v>453</v>
      </c>
      <c r="D214" s="75" t="s">
        <v>454</v>
      </c>
      <c r="E214" s="1">
        <f t="shared" ref="E214:E269" si="12">F214+H214+G214</f>
        <v>1</v>
      </c>
      <c r="F214" s="1">
        <v>1</v>
      </c>
      <c r="G214" s="1"/>
      <c r="H214" s="1"/>
      <c r="I214" s="2"/>
    </row>
    <row r="215" spans="1:9" ht="17.100000000000001" customHeight="1" x14ac:dyDescent="0.25">
      <c r="A215" s="4">
        <v>2</v>
      </c>
      <c r="B215" s="65" t="s">
        <v>455</v>
      </c>
      <c r="C215" s="65" t="s">
        <v>456</v>
      </c>
      <c r="D215" s="65" t="s">
        <v>457</v>
      </c>
      <c r="E215" s="4">
        <f t="shared" si="12"/>
        <v>1</v>
      </c>
      <c r="F215" s="4">
        <v>1</v>
      </c>
      <c r="G215" s="4"/>
      <c r="H215" s="4"/>
      <c r="I215" s="5"/>
    </row>
    <row r="216" spans="1:9" ht="33" x14ac:dyDescent="0.25">
      <c r="A216" s="4">
        <v>3</v>
      </c>
      <c r="B216" s="40" t="s">
        <v>458</v>
      </c>
      <c r="C216" s="79" t="s">
        <v>459</v>
      </c>
      <c r="D216" s="65" t="s">
        <v>460</v>
      </c>
      <c r="E216" s="4">
        <f t="shared" si="12"/>
        <v>1</v>
      </c>
      <c r="F216" s="4">
        <v>1</v>
      </c>
      <c r="G216" s="4"/>
      <c r="H216" s="4"/>
      <c r="I216" s="5"/>
    </row>
    <row r="217" spans="1:9" ht="17.100000000000001" customHeight="1" x14ac:dyDescent="0.25">
      <c r="A217" s="4">
        <v>4</v>
      </c>
      <c r="B217" s="88" t="s">
        <v>461</v>
      </c>
      <c r="C217" s="88" t="s">
        <v>462</v>
      </c>
      <c r="D217" s="65" t="s">
        <v>463</v>
      </c>
      <c r="E217" s="4">
        <f t="shared" si="12"/>
        <v>1</v>
      </c>
      <c r="F217" s="4">
        <v>1</v>
      </c>
      <c r="G217" s="4"/>
      <c r="H217" s="4"/>
      <c r="I217" s="5"/>
    </row>
    <row r="218" spans="1:9" x14ac:dyDescent="0.25">
      <c r="A218" s="4">
        <v>5</v>
      </c>
      <c r="B218" s="89"/>
      <c r="C218" s="89"/>
      <c r="D218" s="65" t="s">
        <v>464</v>
      </c>
      <c r="E218" s="4">
        <f t="shared" si="12"/>
        <v>1</v>
      </c>
      <c r="F218" s="4">
        <v>1</v>
      </c>
      <c r="G218" s="4"/>
      <c r="H218" s="4"/>
      <c r="I218" s="5"/>
    </row>
    <row r="219" spans="1:9" ht="33" x14ac:dyDescent="0.25">
      <c r="A219" s="4">
        <v>6</v>
      </c>
      <c r="B219" s="65" t="s">
        <v>465</v>
      </c>
      <c r="C219" s="65" t="s">
        <v>466</v>
      </c>
      <c r="D219" s="65" t="s">
        <v>467</v>
      </c>
      <c r="E219" s="4">
        <f t="shared" si="12"/>
        <v>1</v>
      </c>
      <c r="F219" s="4">
        <v>1</v>
      </c>
      <c r="G219" s="4"/>
      <c r="H219" s="4"/>
      <c r="I219" s="5"/>
    </row>
    <row r="220" spans="1:9" ht="33" x14ac:dyDescent="0.25">
      <c r="A220" s="4">
        <v>7</v>
      </c>
      <c r="B220" s="65" t="s">
        <v>468</v>
      </c>
      <c r="C220" s="65" t="s">
        <v>469</v>
      </c>
      <c r="D220" s="65" t="s">
        <v>470</v>
      </c>
      <c r="E220" s="4">
        <f t="shared" si="12"/>
        <v>1</v>
      </c>
      <c r="F220" s="4">
        <v>1</v>
      </c>
      <c r="G220" s="4"/>
      <c r="H220" s="4"/>
      <c r="I220" s="5"/>
    </row>
    <row r="221" spans="1:9" x14ac:dyDescent="0.25">
      <c r="A221" s="4">
        <v>8</v>
      </c>
      <c r="B221" s="65" t="s">
        <v>471</v>
      </c>
      <c r="C221" s="65" t="s">
        <v>472</v>
      </c>
      <c r="D221" s="65" t="s">
        <v>473</v>
      </c>
      <c r="E221" s="4">
        <f t="shared" si="12"/>
        <v>1</v>
      </c>
      <c r="F221" s="4">
        <v>1</v>
      </c>
      <c r="G221" s="4"/>
      <c r="H221" s="4"/>
      <c r="I221" s="5"/>
    </row>
    <row r="222" spans="1:9" ht="33" x14ac:dyDescent="0.25">
      <c r="A222" s="4">
        <v>9</v>
      </c>
      <c r="B222" s="65" t="s">
        <v>474</v>
      </c>
      <c r="C222" s="65" t="s">
        <v>475</v>
      </c>
      <c r="D222" s="65" t="s">
        <v>476</v>
      </c>
      <c r="E222" s="4">
        <f t="shared" si="12"/>
        <v>1</v>
      </c>
      <c r="F222" s="4">
        <v>1</v>
      </c>
      <c r="G222" s="4"/>
      <c r="H222" s="4"/>
      <c r="I222" s="5"/>
    </row>
    <row r="223" spans="1:9" ht="33" x14ac:dyDescent="0.25">
      <c r="A223" s="4">
        <v>10</v>
      </c>
      <c r="B223" s="79" t="s">
        <v>477</v>
      </c>
      <c r="C223" s="65" t="s">
        <v>472</v>
      </c>
      <c r="D223" s="65" t="s">
        <v>478</v>
      </c>
      <c r="E223" s="4">
        <f t="shared" si="12"/>
        <v>1</v>
      </c>
      <c r="F223" s="4">
        <v>1</v>
      </c>
      <c r="G223" s="4"/>
      <c r="H223" s="4"/>
      <c r="I223" s="5"/>
    </row>
    <row r="224" spans="1:9" x14ac:dyDescent="0.25">
      <c r="A224" s="4">
        <v>11</v>
      </c>
      <c r="B224" s="40" t="s">
        <v>479</v>
      </c>
      <c r="C224" s="65" t="s">
        <v>472</v>
      </c>
      <c r="D224" s="65" t="s">
        <v>480</v>
      </c>
      <c r="E224" s="4">
        <f t="shared" si="12"/>
        <v>1</v>
      </c>
      <c r="F224" s="4"/>
      <c r="G224" s="4">
        <v>1</v>
      </c>
      <c r="H224" s="4"/>
      <c r="I224" s="5">
        <v>1</v>
      </c>
    </row>
    <row r="225" spans="1:9" ht="33" x14ac:dyDescent="0.25">
      <c r="A225" s="4">
        <v>12</v>
      </c>
      <c r="B225" s="74" t="s">
        <v>481</v>
      </c>
      <c r="C225" s="74" t="s">
        <v>482</v>
      </c>
      <c r="D225" s="74" t="s">
        <v>483</v>
      </c>
      <c r="E225" s="4">
        <f t="shared" si="12"/>
        <v>1</v>
      </c>
      <c r="F225" s="4">
        <v>1</v>
      </c>
      <c r="G225" s="4"/>
      <c r="H225" s="4"/>
      <c r="I225" s="5"/>
    </row>
    <row r="226" spans="1:9" ht="33" x14ac:dyDescent="0.25">
      <c r="A226" s="4">
        <v>13</v>
      </c>
      <c r="B226" s="74" t="s">
        <v>484</v>
      </c>
      <c r="C226" s="74" t="s">
        <v>485</v>
      </c>
      <c r="D226" s="74" t="s">
        <v>486</v>
      </c>
      <c r="E226" s="4">
        <f t="shared" si="12"/>
        <v>1</v>
      </c>
      <c r="F226" s="4">
        <v>1</v>
      </c>
      <c r="G226" s="4"/>
      <c r="H226" s="4"/>
      <c r="I226" s="5"/>
    </row>
    <row r="227" spans="1:9" ht="49.5" x14ac:dyDescent="0.25">
      <c r="A227" s="4">
        <v>14</v>
      </c>
      <c r="B227" s="74" t="s">
        <v>487</v>
      </c>
      <c r="C227" s="74" t="s">
        <v>488</v>
      </c>
      <c r="D227" s="74" t="s">
        <v>489</v>
      </c>
      <c r="E227" s="4">
        <f t="shared" si="12"/>
        <v>1</v>
      </c>
      <c r="F227" s="4">
        <v>1</v>
      </c>
      <c r="G227" s="4"/>
      <c r="H227" s="4"/>
      <c r="I227" s="5"/>
    </row>
    <row r="228" spans="1:9" ht="33" x14ac:dyDescent="0.25">
      <c r="A228" s="4">
        <v>15</v>
      </c>
      <c r="B228" s="40" t="s">
        <v>490</v>
      </c>
      <c r="C228" s="65" t="s">
        <v>491</v>
      </c>
      <c r="D228" s="65" t="s">
        <v>492</v>
      </c>
      <c r="E228" s="4">
        <f t="shared" si="12"/>
        <v>1</v>
      </c>
      <c r="F228" s="4">
        <v>1</v>
      </c>
      <c r="G228" s="4"/>
      <c r="H228" s="4"/>
      <c r="I228" s="5"/>
    </row>
    <row r="229" spans="1:9" x14ac:dyDescent="0.25">
      <c r="A229" s="4">
        <v>16</v>
      </c>
      <c r="B229" s="90" t="s">
        <v>493</v>
      </c>
      <c r="C229" s="90" t="s">
        <v>494</v>
      </c>
      <c r="D229" s="65" t="s">
        <v>495</v>
      </c>
      <c r="E229" s="4">
        <f t="shared" si="12"/>
        <v>1</v>
      </c>
      <c r="F229" s="4">
        <v>1</v>
      </c>
      <c r="G229" s="4"/>
      <c r="H229" s="4"/>
      <c r="I229" s="5"/>
    </row>
    <row r="230" spans="1:9" ht="33" x14ac:dyDescent="0.25">
      <c r="A230" s="4">
        <v>17</v>
      </c>
      <c r="B230" s="91"/>
      <c r="C230" s="91"/>
      <c r="D230" s="65" t="s">
        <v>496</v>
      </c>
      <c r="E230" s="4">
        <f t="shared" si="12"/>
        <v>1</v>
      </c>
      <c r="F230" s="4">
        <v>1</v>
      </c>
      <c r="G230" s="4"/>
      <c r="H230" s="4"/>
      <c r="I230" s="5"/>
    </row>
    <row r="231" spans="1:9" x14ac:dyDescent="0.25">
      <c r="A231" s="4">
        <v>18</v>
      </c>
      <c r="B231" s="92"/>
      <c r="C231" s="92"/>
      <c r="D231" s="65" t="s">
        <v>497</v>
      </c>
      <c r="E231" s="4">
        <f t="shared" si="12"/>
        <v>1</v>
      </c>
      <c r="F231" s="4"/>
      <c r="G231" s="4">
        <v>1</v>
      </c>
      <c r="H231" s="4"/>
      <c r="I231" s="5"/>
    </row>
    <row r="232" spans="1:9" x14ac:dyDescent="0.25">
      <c r="A232" s="4">
        <v>19</v>
      </c>
      <c r="B232" s="65" t="s">
        <v>498</v>
      </c>
      <c r="C232" s="65" t="s">
        <v>494</v>
      </c>
      <c r="D232" s="65" t="s">
        <v>499</v>
      </c>
      <c r="E232" s="4">
        <f t="shared" si="12"/>
        <v>1</v>
      </c>
      <c r="F232" s="4">
        <v>1</v>
      </c>
      <c r="G232" s="4"/>
      <c r="H232" s="4"/>
      <c r="I232" s="5"/>
    </row>
    <row r="233" spans="1:9" ht="34.15" customHeight="1" x14ac:dyDescent="0.25">
      <c r="A233" s="4">
        <v>20</v>
      </c>
      <c r="B233" s="65" t="s">
        <v>500</v>
      </c>
      <c r="C233" s="65" t="s">
        <v>501</v>
      </c>
      <c r="D233" s="65" t="s">
        <v>502</v>
      </c>
      <c r="E233" s="4">
        <f t="shared" si="12"/>
        <v>1</v>
      </c>
      <c r="F233" s="4">
        <v>1</v>
      </c>
      <c r="G233" s="4"/>
      <c r="H233" s="4"/>
      <c r="I233" s="5"/>
    </row>
    <row r="234" spans="1:9" ht="33" x14ac:dyDescent="0.25">
      <c r="A234" s="4">
        <v>21</v>
      </c>
      <c r="B234" s="65" t="s">
        <v>503</v>
      </c>
      <c r="C234" s="65" t="s">
        <v>501</v>
      </c>
      <c r="D234" s="65" t="s">
        <v>504</v>
      </c>
      <c r="E234" s="4">
        <f t="shared" si="12"/>
        <v>1</v>
      </c>
      <c r="F234" s="4"/>
      <c r="G234" s="4">
        <v>1</v>
      </c>
      <c r="H234" s="4"/>
      <c r="I234" s="5">
        <v>1</v>
      </c>
    </row>
    <row r="235" spans="1:9" ht="33" x14ac:dyDescent="0.25">
      <c r="A235" s="4">
        <v>22</v>
      </c>
      <c r="B235" s="65" t="s">
        <v>505</v>
      </c>
      <c r="C235" s="65" t="s">
        <v>506</v>
      </c>
      <c r="D235" s="65" t="s">
        <v>507</v>
      </c>
      <c r="E235" s="4">
        <f t="shared" si="12"/>
        <v>1</v>
      </c>
      <c r="F235" s="4">
        <v>1</v>
      </c>
      <c r="G235" s="4"/>
      <c r="H235" s="4"/>
      <c r="I235" s="5"/>
    </row>
    <row r="236" spans="1:9" ht="33" x14ac:dyDescent="0.25">
      <c r="A236" s="4">
        <v>23</v>
      </c>
      <c r="B236" s="65" t="s">
        <v>508</v>
      </c>
      <c r="C236" s="65" t="s">
        <v>509</v>
      </c>
      <c r="D236" s="65" t="s">
        <v>510</v>
      </c>
      <c r="E236" s="4">
        <f t="shared" si="12"/>
        <v>1</v>
      </c>
      <c r="F236" s="4">
        <v>1</v>
      </c>
      <c r="G236" s="4"/>
      <c r="H236" s="4"/>
      <c r="I236" s="5"/>
    </row>
    <row r="237" spans="1:9" x14ac:dyDescent="0.25">
      <c r="A237" s="4">
        <v>24</v>
      </c>
      <c r="B237" s="86" t="s">
        <v>511</v>
      </c>
      <c r="C237" s="86" t="s">
        <v>512</v>
      </c>
      <c r="D237" s="65" t="s">
        <v>513</v>
      </c>
      <c r="E237" s="4">
        <f t="shared" si="12"/>
        <v>1</v>
      </c>
      <c r="F237" s="4">
        <v>1</v>
      </c>
      <c r="G237" s="4"/>
      <c r="H237" s="4"/>
      <c r="I237" s="5"/>
    </row>
    <row r="238" spans="1:9" ht="33" x14ac:dyDescent="0.25">
      <c r="A238" s="4">
        <v>25</v>
      </c>
      <c r="B238" s="93"/>
      <c r="C238" s="93"/>
      <c r="D238" s="65" t="s">
        <v>514</v>
      </c>
      <c r="E238" s="4">
        <f t="shared" si="12"/>
        <v>1</v>
      </c>
      <c r="F238" s="4"/>
      <c r="G238" s="4">
        <v>1</v>
      </c>
      <c r="H238" s="4"/>
      <c r="I238" s="5"/>
    </row>
    <row r="239" spans="1:9" ht="33" x14ac:dyDescent="0.25">
      <c r="A239" s="4">
        <v>26</v>
      </c>
      <c r="B239" s="93"/>
      <c r="C239" s="93"/>
      <c r="D239" s="65" t="s">
        <v>515</v>
      </c>
      <c r="E239" s="4">
        <f t="shared" si="12"/>
        <v>1</v>
      </c>
      <c r="F239" s="4"/>
      <c r="G239" s="4">
        <v>1</v>
      </c>
      <c r="H239" s="4"/>
      <c r="I239" s="5"/>
    </row>
    <row r="240" spans="1:9" ht="33" x14ac:dyDescent="0.25">
      <c r="A240" s="4">
        <v>27</v>
      </c>
      <c r="B240" s="65" t="s">
        <v>516</v>
      </c>
      <c r="C240" s="65" t="s">
        <v>517</v>
      </c>
      <c r="D240" s="65" t="s">
        <v>518</v>
      </c>
      <c r="E240" s="4">
        <f t="shared" si="12"/>
        <v>1</v>
      </c>
      <c r="F240" s="4"/>
      <c r="G240" s="4">
        <v>1</v>
      </c>
      <c r="H240" s="4"/>
      <c r="I240" s="5">
        <v>1</v>
      </c>
    </row>
    <row r="241" spans="1:9" ht="33" x14ac:dyDescent="0.25">
      <c r="A241" s="4">
        <v>28</v>
      </c>
      <c r="B241" s="65" t="s">
        <v>519</v>
      </c>
      <c r="C241" s="65" t="s">
        <v>520</v>
      </c>
      <c r="D241" s="65" t="s">
        <v>521</v>
      </c>
      <c r="E241" s="4">
        <f t="shared" si="12"/>
        <v>1</v>
      </c>
      <c r="F241" s="4"/>
      <c r="G241" s="4">
        <v>1</v>
      </c>
      <c r="H241" s="4"/>
      <c r="I241" s="5">
        <v>1</v>
      </c>
    </row>
    <row r="242" spans="1:9" ht="33" x14ac:dyDescent="0.25">
      <c r="A242" s="4">
        <v>29</v>
      </c>
      <c r="B242" s="65" t="s">
        <v>522</v>
      </c>
      <c r="C242" s="65" t="s">
        <v>523</v>
      </c>
      <c r="D242" s="65" t="s">
        <v>524</v>
      </c>
      <c r="E242" s="4">
        <f t="shared" si="12"/>
        <v>1</v>
      </c>
      <c r="F242" s="4">
        <v>1</v>
      </c>
      <c r="G242" s="4"/>
      <c r="H242" s="4"/>
      <c r="I242" s="5"/>
    </row>
    <row r="243" spans="1:9" ht="33" x14ac:dyDescent="0.25">
      <c r="A243" s="6">
        <v>30</v>
      </c>
      <c r="B243" s="42" t="s">
        <v>525</v>
      </c>
      <c r="C243" s="42" t="s">
        <v>526</v>
      </c>
      <c r="D243" s="42" t="s">
        <v>527</v>
      </c>
      <c r="E243" s="6">
        <f t="shared" si="12"/>
        <v>1</v>
      </c>
      <c r="F243" s="6"/>
      <c r="G243" s="6">
        <v>1</v>
      </c>
      <c r="H243" s="6"/>
      <c r="I243" s="7">
        <v>1</v>
      </c>
    </row>
    <row r="244" spans="1:9" x14ac:dyDescent="0.25">
      <c r="A244" s="9" t="s">
        <v>539</v>
      </c>
      <c r="B244" s="9" t="s">
        <v>540</v>
      </c>
      <c r="C244" s="9"/>
      <c r="D244" s="9"/>
      <c r="E244" s="9">
        <f>SUM(E245:E269)</f>
        <v>25</v>
      </c>
      <c r="F244" s="9">
        <f t="shared" ref="F244:I244" si="13">SUM(F245:F269)</f>
        <v>22</v>
      </c>
      <c r="G244" s="9">
        <f t="shared" si="13"/>
        <v>3</v>
      </c>
      <c r="H244" s="9">
        <f t="shared" si="13"/>
        <v>0</v>
      </c>
      <c r="I244" s="9">
        <f t="shared" si="13"/>
        <v>3</v>
      </c>
    </row>
    <row r="245" spans="1:9" ht="33" x14ac:dyDescent="0.25">
      <c r="A245" s="1">
        <v>1</v>
      </c>
      <c r="B245" s="53" t="s">
        <v>541</v>
      </c>
      <c r="C245" s="54" t="s">
        <v>542</v>
      </c>
      <c r="D245" s="53" t="s">
        <v>543</v>
      </c>
      <c r="E245" s="12">
        <f t="shared" si="12"/>
        <v>1</v>
      </c>
      <c r="F245" s="12">
        <v>1</v>
      </c>
      <c r="G245" s="12"/>
      <c r="H245" s="12"/>
      <c r="I245" s="12"/>
    </row>
    <row r="246" spans="1:9" x14ac:dyDescent="0.25">
      <c r="A246" s="4">
        <v>2</v>
      </c>
      <c r="B246" s="80" t="s">
        <v>544</v>
      </c>
      <c r="C246" s="82" t="s">
        <v>545</v>
      </c>
      <c r="D246" s="61" t="s">
        <v>546</v>
      </c>
      <c r="E246" s="4">
        <f t="shared" si="12"/>
        <v>1</v>
      </c>
      <c r="F246" s="4">
        <v>1</v>
      </c>
      <c r="G246" s="4"/>
      <c r="H246" s="4"/>
      <c r="I246" s="4"/>
    </row>
    <row r="247" spans="1:9" x14ac:dyDescent="0.25">
      <c r="A247" s="4">
        <v>3</v>
      </c>
      <c r="B247" s="80"/>
      <c r="C247" s="82"/>
      <c r="D247" s="61" t="s">
        <v>547</v>
      </c>
      <c r="E247" s="4">
        <f t="shared" si="12"/>
        <v>1</v>
      </c>
      <c r="F247" s="4">
        <v>1</v>
      </c>
      <c r="G247" s="4"/>
      <c r="H247" s="4"/>
      <c r="I247" s="4"/>
    </row>
    <row r="248" spans="1:9" x14ac:dyDescent="0.25">
      <c r="A248" s="4">
        <v>4</v>
      </c>
      <c r="B248" s="80"/>
      <c r="C248" s="82"/>
      <c r="D248" s="61" t="s">
        <v>548</v>
      </c>
      <c r="E248" s="4">
        <f t="shared" si="12"/>
        <v>1</v>
      </c>
      <c r="F248" s="4">
        <v>1</v>
      </c>
      <c r="G248" s="4"/>
      <c r="H248" s="4"/>
      <c r="I248" s="4"/>
    </row>
    <row r="249" spans="1:9" x14ac:dyDescent="0.25">
      <c r="A249" s="4">
        <v>5</v>
      </c>
      <c r="B249" s="80"/>
      <c r="C249" s="82"/>
      <c r="D249" s="61" t="s">
        <v>549</v>
      </c>
      <c r="E249" s="4">
        <f t="shared" si="12"/>
        <v>1</v>
      </c>
      <c r="F249" s="4">
        <v>1</v>
      </c>
      <c r="G249" s="4"/>
      <c r="H249" s="4"/>
      <c r="I249" s="4"/>
    </row>
    <row r="250" spans="1:9" x14ac:dyDescent="0.25">
      <c r="A250" s="4">
        <v>6</v>
      </c>
      <c r="B250" s="86" t="s">
        <v>550</v>
      </c>
      <c r="C250" s="87" t="s">
        <v>551</v>
      </c>
      <c r="D250" s="61" t="s">
        <v>552</v>
      </c>
      <c r="E250" s="4">
        <f t="shared" si="12"/>
        <v>1</v>
      </c>
      <c r="F250" s="4">
        <v>1</v>
      </c>
      <c r="G250" s="4"/>
      <c r="H250" s="4"/>
      <c r="I250" s="4"/>
    </row>
    <row r="251" spans="1:9" ht="33" x14ac:dyDescent="0.25">
      <c r="A251" s="4">
        <v>7</v>
      </c>
      <c r="B251" s="86"/>
      <c r="C251" s="87"/>
      <c r="D251" s="61" t="s">
        <v>553</v>
      </c>
      <c r="E251" s="4">
        <f t="shared" si="12"/>
        <v>1</v>
      </c>
      <c r="F251" s="4">
        <v>1</v>
      </c>
      <c r="G251" s="4"/>
      <c r="H251" s="4"/>
      <c r="I251" s="4"/>
    </row>
    <row r="252" spans="1:9" x14ac:dyDescent="0.25">
      <c r="A252" s="4">
        <v>8</v>
      </c>
      <c r="B252" s="86"/>
      <c r="C252" s="87"/>
      <c r="D252" s="61" t="s">
        <v>554</v>
      </c>
      <c r="E252" s="4">
        <f t="shared" si="12"/>
        <v>1</v>
      </c>
      <c r="F252" s="4">
        <v>1</v>
      </c>
      <c r="G252" s="4"/>
      <c r="H252" s="4"/>
      <c r="I252" s="4"/>
    </row>
    <row r="253" spans="1:9" ht="33" x14ac:dyDescent="0.25">
      <c r="A253" s="4">
        <v>9</v>
      </c>
      <c r="B253" s="86"/>
      <c r="C253" s="87"/>
      <c r="D253" s="61" t="s">
        <v>555</v>
      </c>
      <c r="E253" s="4">
        <f t="shared" si="12"/>
        <v>1</v>
      </c>
      <c r="F253" s="4">
        <v>1</v>
      </c>
      <c r="G253" s="4"/>
      <c r="H253" s="4"/>
      <c r="I253" s="4"/>
    </row>
    <row r="254" spans="1:9" ht="33" x14ac:dyDescent="0.25">
      <c r="A254" s="4">
        <v>10</v>
      </c>
      <c r="B254" s="86"/>
      <c r="C254" s="87"/>
      <c r="D254" s="61" t="s">
        <v>556</v>
      </c>
      <c r="E254" s="4">
        <f t="shared" si="12"/>
        <v>1</v>
      </c>
      <c r="F254" s="4">
        <v>1</v>
      </c>
      <c r="G254" s="4"/>
      <c r="H254" s="4"/>
      <c r="I254" s="4"/>
    </row>
    <row r="255" spans="1:9" x14ac:dyDescent="0.25">
      <c r="A255" s="4">
        <v>11</v>
      </c>
      <c r="B255" s="80" t="s">
        <v>557</v>
      </c>
      <c r="C255" s="87" t="s">
        <v>558</v>
      </c>
      <c r="D255" s="61" t="s">
        <v>559</v>
      </c>
      <c r="E255" s="4">
        <f t="shared" si="12"/>
        <v>1</v>
      </c>
      <c r="F255" s="4">
        <v>1</v>
      </c>
      <c r="G255" s="4"/>
      <c r="H255" s="4"/>
      <c r="I255" s="4"/>
    </row>
    <row r="256" spans="1:9" ht="16.350000000000001" customHeight="1" x14ac:dyDescent="0.25">
      <c r="A256" s="4">
        <v>12</v>
      </c>
      <c r="B256" s="80"/>
      <c r="C256" s="87"/>
      <c r="D256" s="61" t="s">
        <v>579</v>
      </c>
      <c r="E256" s="4">
        <f t="shared" si="12"/>
        <v>1</v>
      </c>
      <c r="F256" s="4">
        <v>1</v>
      </c>
      <c r="G256" s="4"/>
      <c r="H256" s="4"/>
      <c r="I256" s="4"/>
    </row>
    <row r="257" spans="1:9" x14ac:dyDescent="0.25">
      <c r="A257" s="4">
        <v>13</v>
      </c>
      <c r="B257" s="86" t="s">
        <v>560</v>
      </c>
      <c r="C257" s="87" t="s">
        <v>561</v>
      </c>
      <c r="D257" s="65" t="s">
        <v>35</v>
      </c>
      <c r="E257" s="4">
        <f t="shared" si="12"/>
        <v>1</v>
      </c>
      <c r="F257" s="4">
        <v>1</v>
      </c>
      <c r="G257" s="4"/>
      <c r="H257" s="4"/>
      <c r="I257" s="4"/>
    </row>
    <row r="258" spans="1:9" x14ac:dyDescent="0.25">
      <c r="A258" s="4">
        <v>14</v>
      </c>
      <c r="B258" s="86"/>
      <c r="C258" s="87"/>
      <c r="D258" s="65" t="s">
        <v>562</v>
      </c>
      <c r="E258" s="4">
        <f t="shared" si="12"/>
        <v>1</v>
      </c>
      <c r="F258" s="4">
        <v>1</v>
      </c>
      <c r="G258" s="4"/>
      <c r="H258" s="4"/>
      <c r="I258" s="4"/>
    </row>
    <row r="259" spans="1:9" x14ac:dyDescent="0.25">
      <c r="A259" s="4">
        <v>15</v>
      </c>
      <c r="B259" s="86"/>
      <c r="C259" s="87"/>
      <c r="D259" s="65" t="s">
        <v>563</v>
      </c>
      <c r="E259" s="4">
        <f t="shared" si="12"/>
        <v>1</v>
      </c>
      <c r="F259" s="4">
        <v>1</v>
      </c>
      <c r="G259" s="4"/>
      <c r="H259" s="4"/>
      <c r="I259" s="4"/>
    </row>
    <row r="260" spans="1:9" x14ac:dyDescent="0.25">
      <c r="A260" s="4">
        <v>16</v>
      </c>
      <c r="B260" s="86"/>
      <c r="C260" s="87"/>
      <c r="D260" s="65" t="s">
        <v>564</v>
      </c>
      <c r="E260" s="4">
        <f t="shared" si="12"/>
        <v>1</v>
      </c>
      <c r="F260" s="4">
        <v>1</v>
      </c>
      <c r="G260" s="4"/>
      <c r="H260" s="4"/>
      <c r="I260" s="4"/>
    </row>
    <row r="261" spans="1:9" x14ac:dyDescent="0.25">
      <c r="A261" s="4">
        <v>17</v>
      </c>
      <c r="B261" s="80" t="s">
        <v>565</v>
      </c>
      <c r="C261" s="82" t="s">
        <v>566</v>
      </c>
      <c r="D261" s="61" t="s">
        <v>570</v>
      </c>
      <c r="E261" s="4">
        <f t="shared" si="12"/>
        <v>1</v>
      </c>
      <c r="F261" s="4">
        <v>1</v>
      </c>
      <c r="G261" s="4"/>
      <c r="H261" s="4"/>
      <c r="I261" s="4"/>
    </row>
    <row r="262" spans="1:9" x14ac:dyDescent="0.25">
      <c r="A262" s="4">
        <v>18</v>
      </c>
      <c r="B262" s="80"/>
      <c r="C262" s="82"/>
      <c r="D262" s="61" t="s">
        <v>571</v>
      </c>
      <c r="E262" s="4">
        <f t="shared" si="12"/>
        <v>1</v>
      </c>
      <c r="F262" s="4">
        <v>1</v>
      </c>
      <c r="G262" s="4"/>
      <c r="H262" s="4"/>
      <c r="I262" s="4"/>
    </row>
    <row r="263" spans="1:9" x14ac:dyDescent="0.25">
      <c r="A263" s="4">
        <v>19</v>
      </c>
      <c r="B263" s="80"/>
      <c r="C263" s="82"/>
      <c r="D263" s="61" t="s">
        <v>572</v>
      </c>
      <c r="E263" s="4">
        <f t="shared" si="12"/>
        <v>1</v>
      </c>
      <c r="F263" s="4">
        <v>1</v>
      </c>
      <c r="G263" s="4"/>
      <c r="H263" s="4"/>
      <c r="I263" s="4"/>
    </row>
    <row r="264" spans="1:9" x14ac:dyDescent="0.25">
      <c r="A264" s="4">
        <v>20</v>
      </c>
      <c r="B264" s="80" t="s">
        <v>567</v>
      </c>
      <c r="C264" s="82" t="s">
        <v>561</v>
      </c>
      <c r="D264" s="61" t="s">
        <v>573</v>
      </c>
      <c r="E264" s="4">
        <f t="shared" si="12"/>
        <v>1</v>
      </c>
      <c r="F264" s="4">
        <v>1</v>
      </c>
      <c r="G264" s="4"/>
      <c r="H264" s="4"/>
      <c r="I264" s="4"/>
    </row>
    <row r="265" spans="1:9" x14ac:dyDescent="0.25">
      <c r="A265" s="4">
        <v>21</v>
      </c>
      <c r="B265" s="80"/>
      <c r="C265" s="82"/>
      <c r="D265" s="61" t="s">
        <v>574</v>
      </c>
      <c r="E265" s="4">
        <f t="shared" si="12"/>
        <v>1</v>
      </c>
      <c r="F265" s="4">
        <v>1</v>
      </c>
      <c r="G265" s="4"/>
      <c r="H265" s="4"/>
      <c r="I265" s="4"/>
    </row>
    <row r="266" spans="1:9" x14ac:dyDescent="0.25">
      <c r="A266" s="4">
        <v>22</v>
      </c>
      <c r="B266" s="80"/>
      <c r="C266" s="82"/>
      <c r="D266" s="61" t="s">
        <v>575</v>
      </c>
      <c r="E266" s="4">
        <f t="shared" si="12"/>
        <v>1</v>
      </c>
      <c r="F266" s="4">
        <v>1</v>
      </c>
      <c r="G266" s="4"/>
      <c r="H266" s="4"/>
      <c r="I266" s="4"/>
    </row>
    <row r="267" spans="1:9" x14ac:dyDescent="0.25">
      <c r="A267" s="4">
        <v>23</v>
      </c>
      <c r="B267" s="80" t="s">
        <v>568</v>
      </c>
      <c r="C267" s="82" t="s">
        <v>569</v>
      </c>
      <c r="D267" s="65" t="s">
        <v>576</v>
      </c>
      <c r="E267" s="4">
        <f t="shared" si="12"/>
        <v>1</v>
      </c>
      <c r="F267" s="4"/>
      <c r="G267" s="4">
        <v>1</v>
      </c>
      <c r="H267" s="4"/>
      <c r="I267" s="4">
        <v>1</v>
      </c>
    </row>
    <row r="268" spans="1:9" x14ac:dyDescent="0.25">
      <c r="A268" s="4">
        <v>24</v>
      </c>
      <c r="B268" s="80"/>
      <c r="C268" s="82"/>
      <c r="D268" s="65" t="s">
        <v>577</v>
      </c>
      <c r="E268" s="4">
        <f t="shared" si="12"/>
        <v>1</v>
      </c>
      <c r="F268" s="4"/>
      <c r="G268" s="4">
        <v>1</v>
      </c>
      <c r="H268" s="4"/>
      <c r="I268" s="4">
        <v>1</v>
      </c>
    </row>
    <row r="269" spans="1:9" x14ac:dyDescent="0.25">
      <c r="A269" s="6">
        <v>25</v>
      </c>
      <c r="B269" s="81"/>
      <c r="C269" s="83"/>
      <c r="D269" s="42" t="s">
        <v>578</v>
      </c>
      <c r="E269" s="6">
        <f t="shared" si="12"/>
        <v>1</v>
      </c>
      <c r="F269" s="6"/>
      <c r="G269" s="6">
        <v>1</v>
      </c>
      <c r="H269" s="6"/>
      <c r="I269" s="6">
        <v>1</v>
      </c>
    </row>
    <row r="270" spans="1:9" x14ac:dyDescent="0.25">
      <c r="A270" s="51"/>
      <c r="B270" s="51"/>
      <c r="C270" s="51"/>
      <c r="D270" s="26"/>
      <c r="E270" s="52"/>
      <c r="F270" s="52"/>
      <c r="G270" s="52"/>
      <c r="H270" s="52"/>
      <c r="I270" s="51"/>
    </row>
  </sheetData>
  <mergeCells count="104">
    <mergeCell ref="B142:B145"/>
    <mergeCell ref="C142:C145"/>
    <mergeCell ref="B146:B148"/>
    <mergeCell ref="C146:C148"/>
    <mergeCell ref="B149:B150"/>
    <mergeCell ref="C149:C150"/>
    <mergeCell ref="B179:B181"/>
    <mergeCell ref="C179:C181"/>
    <mergeCell ref="B160:B161"/>
    <mergeCell ref="C160:C161"/>
    <mergeCell ref="B162:B163"/>
    <mergeCell ref="C162:C163"/>
    <mergeCell ref="C187:C189"/>
    <mergeCell ref="B187:B189"/>
    <mergeCell ref="B124:B127"/>
    <mergeCell ref="C124:C127"/>
    <mergeCell ref="B128:B131"/>
    <mergeCell ref="C128:C131"/>
    <mergeCell ref="B132:B133"/>
    <mergeCell ref="C132:C133"/>
    <mergeCell ref="B134:B135"/>
    <mergeCell ref="C134:C135"/>
    <mergeCell ref="B170:B171"/>
    <mergeCell ref="C170:C171"/>
    <mergeCell ref="B172:B173"/>
    <mergeCell ref="C172:C173"/>
    <mergeCell ref="B175:B178"/>
    <mergeCell ref="C175:C178"/>
    <mergeCell ref="B158:B159"/>
    <mergeCell ref="C158:C159"/>
    <mergeCell ref="B137:B140"/>
    <mergeCell ref="C137:C140"/>
    <mergeCell ref="B151:B155"/>
    <mergeCell ref="C151:C155"/>
    <mergeCell ref="B156:B157"/>
    <mergeCell ref="C156:C157"/>
    <mergeCell ref="B12:B16"/>
    <mergeCell ref="C12:C16"/>
    <mergeCell ref="B18:B19"/>
    <mergeCell ref="C18:C19"/>
    <mergeCell ref="B61:B65"/>
    <mergeCell ref="C61:C65"/>
    <mergeCell ref="B72:B73"/>
    <mergeCell ref="C72:C73"/>
    <mergeCell ref="B76:B78"/>
    <mergeCell ref="C76:C78"/>
    <mergeCell ref="B47:B48"/>
    <mergeCell ref="C47:C48"/>
    <mergeCell ref="B20:B21"/>
    <mergeCell ref="C20:C21"/>
    <mergeCell ref="B28:B31"/>
    <mergeCell ref="C28:C31"/>
    <mergeCell ref="B23:B26"/>
    <mergeCell ref="C23:C26"/>
    <mergeCell ref="A1:I1"/>
    <mergeCell ref="A2:I2"/>
    <mergeCell ref="E4:H4"/>
    <mergeCell ref="A4:A5"/>
    <mergeCell ref="B4:B5"/>
    <mergeCell ref="C4:C5"/>
    <mergeCell ref="I4:I5"/>
    <mergeCell ref="D4:D5"/>
    <mergeCell ref="B8:B11"/>
    <mergeCell ref="C8:C11"/>
    <mergeCell ref="B99:B102"/>
    <mergeCell ref="C99:C102"/>
    <mergeCell ref="B86:B87"/>
    <mergeCell ref="C86:C87"/>
    <mergeCell ref="B120:B121"/>
    <mergeCell ref="C120:C121"/>
    <mergeCell ref="B104:B105"/>
    <mergeCell ref="C104:C105"/>
    <mergeCell ref="B106:B108"/>
    <mergeCell ref="C106:C108"/>
    <mergeCell ref="B117:B119"/>
    <mergeCell ref="C117:C119"/>
    <mergeCell ref="B90:B91"/>
    <mergeCell ref="C90:C91"/>
    <mergeCell ref="B95:B96"/>
    <mergeCell ref="C95:C96"/>
    <mergeCell ref="B97:B98"/>
    <mergeCell ref="C97:C98"/>
    <mergeCell ref="B267:B269"/>
    <mergeCell ref="C267:C269"/>
    <mergeCell ref="B192:B193"/>
    <mergeCell ref="C192:C193"/>
    <mergeCell ref="B257:B260"/>
    <mergeCell ref="C257:C260"/>
    <mergeCell ref="B261:B263"/>
    <mergeCell ref="C261:C263"/>
    <mergeCell ref="B264:B266"/>
    <mergeCell ref="C264:C266"/>
    <mergeCell ref="B246:B249"/>
    <mergeCell ref="C246:C249"/>
    <mergeCell ref="B250:B254"/>
    <mergeCell ref="C250:C254"/>
    <mergeCell ref="B255:B256"/>
    <mergeCell ref="C255:C256"/>
    <mergeCell ref="B217:B218"/>
    <mergeCell ref="C217:C218"/>
    <mergeCell ref="B229:B231"/>
    <mergeCell ref="C229:C231"/>
    <mergeCell ref="B237:B239"/>
    <mergeCell ref="C237:C239"/>
  </mergeCells>
  <pageMargins left="0.45" right="0.4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2024</vt:lpstr>
      <vt:lpstr>Sheet2</vt:lpstr>
      <vt:lpstr>Sheet3</vt:lpstr>
      <vt:lpstr>'2024'!OLE_LINK1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2023-02-07T07:53:10Z</cp:lastPrinted>
  <dcterms:created xsi:type="dcterms:W3CDTF">2023-02-07T07:31:51Z</dcterms:created>
  <dcterms:modified xsi:type="dcterms:W3CDTF">2024-02-05T02:05:46Z</dcterms:modified>
</cp:coreProperties>
</file>