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GOC HIEP\CONG BO\NAM 2023\CONG BO DANH MUC DICH VU CONG\vbden_42_TTr_STTTT\"/>
    </mc:Choice>
  </mc:AlternateContent>
  <bookViews>
    <workbookView xWindow="-120" yWindow="-120" windowWidth="19440" windowHeight="15000"/>
  </bookViews>
  <sheets>
    <sheet name="Huyện không ps hs" sheetId="7" r:id="rId1"/>
  </sheets>
  <definedNames>
    <definedName name="_xlnm._FilterDatabase" localSheetId="0" hidden="1">'Huyện không ps hs'!$A$4:$H$161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2" i="7" l="1"/>
  <c r="F132" i="7"/>
  <c r="H132" i="7" l="1"/>
  <c r="G157" i="7"/>
  <c r="F157" i="7"/>
  <c r="G153" i="7"/>
  <c r="F153" i="7"/>
  <c r="G144" i="7"/>
  <c r="F144" i="7"/>
  <c r="G138" i="7"/>
  <c r="F138" i="7"/>
  <c r="G134" i="7"/>
  <c r="F134" i="7"/>
  <c r="G120" i="7"/>
  <c r="F120" i="7"/>
  <c r="G107" i="7"/>
  <c r="F107" i="7"/>
  <c r="G78" i="7"/>
  <c r="F78" i="7"/>
  <c r="G68" i="7"/>
  <c r="F68" i="7"/>
  <c r="H67" i="7"/>
  <c r="G57" i="7"/>
  <c r="F57" i="7"/>
  <c r="G18" i="7"/>
  <c r="F18" i="7"/>
  <c r="G6" i="7"/>
  <c r="F6" i="7"/>
  <c r="H18" i="7" l="1"/>
  <c r="H68" i="7" l="1"/>
  <c r="H78" i="7"/>
  <c r="H157" i="7"/>
  <c r="H138" i="7"/>
  <c r="H107" i="7"/>
  <c r="H6" i="7"/>
  <c r="H144" i="7"/>
  <c r="H134" i="7"/>
  <c r="H153" i="7"/>
  <c r="H120" i="7"/>
  <c r="G5" i="7"/>
  <c r="H57" i="7"/>
  <c r="F5" i="7"/>
  <c r="H5" i="7" l="1"/>
</calcChain>
</file>

<file path=xl/sharedStrings.xml><?xml version="1.0" encoding="utf-8"?>
<sst xmlns="http://schemas.openxmlformats.org/spreadsheetml/2006/main" count="873" uniqueCount="589">
  <si>
    <t>tthc_id</t>
  </si>
  <si>
    <t>STT</t>
  </si>
  <si>
    <t>Mã TTHC tỉnh</t>
  </si>
  <si>
    <t>Tên TTHC tỉnh</t>
  </si>
  <si>
    <t xml:space="preserve">Mã TTHC QG </t>
  </si>
  <si>
    <t>DVC Toàn trình</t>
  </si>
  <si>
    <t>Một phần</t>
  </si>
  <si>
    <t>+</t>
  </si>
  <si>
    <t>Lĩnh vực Công thương</t>
  </si>
  <si>
    <t>-</t>
  </si>
  <si>
    <t>x</t>
  </si>
  <si>
    <t>9bc7c6dc-c021-4055-9a7a-e7596527a3de</t>
  </si>
  <si>
    <t>24.002</t>
  </si>
  <si>
    <t>Cấp lại Giấy chứng nhận đủ điều kiện an toàn thực phẩm đối với cơ sở sản xuất, kinh doanh thực phẩm do UBND cấp huyện thực hiện</t>
  </si>
  <si>
    <t>1.008800</t>
  </si>
  <si>
    <t>791ea83e-3d49-4559-be78-cb9bd3b49221</t>
  </si>
  <si>
    <t>24.02</t>
  </si>
  <si>
    <t>Cấp sửa đổi, bổ sung Giấy phép sản xuất rượu thủ công nhằm mục đích kinh doanh</t>
  </si>
  <si>
    <t>2.000629.000.00.00.H02</t>
  </si>
  <si>
    <t>2ab7578b-e8fa-43ca-88c5-15bd3b00522d</t>
  </si>
  <si>
    <t>24.03</t>
  </si>
  <si>
    <t>Cấp lại Giấy phép sản xuất rượu thủ công nhằm mục đích kinh doanh</t>
  </si>
  <si>
    <t>1.001279.000.00.00.H02</t>
  </si>
  <si>
    <t>b5612391-bb8b-48af-9158-5d566ca7db6a</t>
  </si>
  <si>
    <t>24.05</t>
  </si>
  <si>
    <t>Cấp sửa đổi, bổ sung Giấy phép bán lẻ rượu</t>
  </si>
  <si>
    <t>2.000615.000.00.00.H02</t>
  </si>
  <si>
    <t>06a9855c-9b7d-4209-bffd-7f0bc2959761</t>
  </si>
  <si>
    <t>24.06</t>
  </si>
  <si>
    <t>Cấp lại Giấy phép bán lẻ rượu</t>
  </si>
  <si>
    <t>2.001240.000.00.00.H02</t>
  </si>
  <si>
    <t>ae009ba2-405a-4c90-ba9f-cbfea516a352</t>
  </si>
  <si>
    <t>24.11</t>
  </si>
  <si>
    <t>Cấp sửa đổi, bổ sung Giấy phép bán lẻ sản phẩm thuốc lá</t>
  </si>
  <si>
    <t>2.000162.000.00.00.H02</t>
  </si>
  <si>
    <t>7b4322d1-5f52-48b7-9a0c-3722170d7717</t>
  </si>
  <si>
    <t>24.12</t>
  </si>
  <si>
    <t>Cấp lại Giấy phép bán lẻ sản phẩm thuốc lá</t>
  </si>
  <si>
    <t>2.000150.000.00.00.H02</t>
  </si>
  <si>
    <t>3bd7eb58-f21c-4938-8322-98857640a214</t>
  </si>
  <si>
    <t>24.14</t>
  </si>
  <si>
    <t>Cấp lại Giấy chứng nhận đủ điều kiện cửa hàng bán lẻ LPG chai</t>
  </si>
  <si>
    <t>2.001270.000.00.00.H02</t>
  </si>
  <si>
    <t>501949f5-bc12-4d8e-bbd2-966da62b7cb2</t>
  </si>
  <si>
    <t>24.15</t>
  </si>
  <si>
    <t>Cấp điều chỉnh Giấy chứng nhận đủ điều kiện cửa hàng bán lẻ LPG chai</t>
  </si>
  <si>
    <t>2.001261.000.00.00.H02</t>
  </si>
  <si>
    <t>211295ad-76a5-4763-a34a-5645afb948b6</t>
  </si>
  <si>
    <t>24.16</t>
  </si>
  <si>
    <t>Thẩm định, phê duyệt phương án ứng phó thiên tai cho công trình vùng hạ du đập thủy điện thuộc thẩm quyền phê duyệt của Ủy ban nhân dân cấp huyện</t>
  </si>
  <si>
    <t>2.000599.000.00.00.H02</t>
  </si>
  <si>
    <t>1f872b57-5c0f-4498-9d71-0715d34ce6a1</t>
  </si>
  <si>
    <t>24.17</t>
  </si>
  <si>
    <t>Thẩm định, phê duyệt phương án ứng phó với tình huống khẩn cấp hồ chứa thủy điện thuộc thẩm quyền phê duyệt của Ủy ban nhân dân cấp huyện</t>
  </si>
  <si>
    <t>1.000473.000.00.00.H02</t>
  </si>
  <si>
    <t>Lĩnh vực Giáo dục và Đào tạo</t>
  </si>
  <si>
    <t>912caeba-9a4a-41ab-b3c7-6bc618eea23e</t>
  </si>
  <si>
    <t>070.105</t>
  </si>
  <si>
    <t>Cho phép trường phổ thông dân tộc bán trú hoạt động giáo dục</t>
  </si>
  <si>
    <t>2.001839.000.00.00.H02</t>
  </si>
  <si>
    <t>a63c4942-71c1-4425-ad6d-cac65cdf6c11</t>
  </si>
  <si>
    <t>070.106</t>
  </si>
  <si>
    <t>Cho phép trường phổ thông dân tộc nội trú có cấp học cao nhất là trung học cơ sở hoạt động giáo dục</t>
  </si>
  <si>
    <t>1.004496.000.00.00.H02</t>
  </si>
  <si>
    <t>0d903056-bf24-485e-aaf2-da7c7f6f4ee4</t>
  </si>
  <si>
    <t>1000.16</t>
  </si>
  <si>
    <t>Chuyển đổi trường phổ thông dân tộc bán trú</t>
  </si>
  <si>
    <t>2.001824.000.00.00.H02</t>
  </si>
  <si>
    <t>262a88e3-1604-49cf-b210-27e3c7de02da</t>
  </si>
  <si>
    <t>1000.21</t>
  </si>
  <si>
    <t>Sáp nhập, chia, tách trường phổ thông dân tộc bán trú</t>
  </si>
  <si>
    <t>2.001837.000.00.00.H02</t>
  </si>
  <si>
    <t>06a25314-8057-4214-b047-6289994ed831</t>
  </si>
  <si>
    <t>1000.28</t>
  </si>
  <si>
    <t>Thành lập trường phổ thông dân tộc bán trú</t>
  </si>
  <si>
    <t>1.004545.000.00.00.H02</t>
  </si>
  <si>
    <t>1c364c0e-b4e6-4584-9c1e-2c2a3ebe4407</t>
  </si>
  <si>
    <t>070.103</t>
  </si>
  <si>
    <t>Cho phép trường mẫu giáo, trường mầm non, nhà trẻ hoạt động giáo dục</t>
  </si>
  <si>
    <t>1.006390.000.00.00.H02</t>
  </si>
  <si>
    <t>7d46d612-99c2-4d1f-8fa0-c8ee172cb4a6</t>
  </si>
  <si>
    <t>070.104</t>
  </si>
  <si>
    <t>Cho phép trường mẫu giáo, trường mầm non, nhà trẻ hoạt động giáo dục trở lại</t>
  </si>
  <si>
    <t>1.006444.000.00.00.H02</t>
  </si>
  <si>
    <t>301687be-f55f-4b9e-9e4e-09e36601825c</t>
  </si>
  <si>
    <t>1000.17</t>
  </si>
  <si>
    <t>Giải thể trường mẫu giáo, trường mầm non, nhà trẻ (theo yêu cầu của tổ chức, cá nhân đề nghị thành lập)</t>
  </si>
  <si>
    <t>1.004515.000.00.00.H02</t>
  </si>
  <si>
    <t>fb714eed-a3ff-419e-9a94-4ba8d56e4b01</t>
  </si>
  <si>
    <t>1000.20</t>
  </si>
  <si>
    <t>Sáp nhập, chia, tách trường mẫu giáo, trường mầm non, nhà trẻ</t>
  </si>
  <si>
    <t>1.006445.000.00.00.H02</t>
  </si>
  <si>
    <t>a8cfa4ec-ee66-4fdb-bb6a-ec06edecec39</t>
  </si>
  <si>
    <t>1000.27</t>
  </si>
  <si>
    <t>Thành lập trường mẫu giáo, trường mầm non, nhà trẻ công lập hoặc cho phép thành lập trường mẫu giáo, trường mầm non, nhà trẻ dân lập, tư thục</t>
  </si>
  <si>
    <t>1.004494.000.00.00.H02</t>
  </si>
  <si>
    <t>9705fbb6-a29e-4446-a378-dcb88340b458</t>
  </si>
  <si>
    <t>070.107</t>
  </si>
  <si>
    <t>Cho phép trường tiểu học hoạt động giáo dục</t>
  </si>
  <si>
    <t>2.001842.000.00.00.H02</t>
  </si>
  <si>
    <t>5d7842ed-cff1-42a8-a2ae-d6a406ecd0d0</t>
  </si>
  <si>
    <t>070.108</t>
  </si>
  <si>
    <t>Cho phép trường tiểu học hoạt động giáo dục trở lại</t>
  </si>
  <si>
    <t>1.004552.000.00.00.H02</t>
  </si>
  <si>
    <t>4dc732f3-5c7a-4ea6-bdaf-aecd6c2d1a48</t>
  </si>
  <si>
    <t>100.N001</t>
  </si>
  <si>
    <t>Chuyển trường đối với học sinh tiểu học</t>
  </si>
  <si>
    <t>1.005099.000.00.00.H02</t>
  </si>
  <si>
    <t>569a4850-f3f1-4ee6-a75f-4b4442e8c01c</t>
  </si>
  <si>
    <t>1000.18</t>
  </si>
  <si>
    <t>Giải thể trường tiểu học (theo đề nghị của tổ chức, cá nhân đề nghị thành lập trường tiểu học)</t>
  </si>
  <si>
    <t>1.001639.000.00.00.H02</t>
  </si>
  <si>
    <t>ddcd637c-5530-4951-903a-348940f6627d</t>
  </si>
  <si>
    <t>1000.22</t>
  </si>
  <si>
    <t>Sáp nhập, chia, tách trường tiểu học</t>
  </si>
  <si>
    <t>1.004563.000.00.00.H02</t>
  </si>
  <si>
    <t>8c525627-7926-4009-b2b9-4d970f9ec699</t>
  </si>
  <si>
    <t>1000.29</t>
  </si>
  <si>
    <t>Thành lập trường tiểu học công lập, cho phép thành lập trường tiểu học tư thục</t>
  </si>
  <si>
    <t>1.004555.000.00.00.H02</t>
  </si>
  <si>
    <t>4a2dea0e-82b4-4327-af49-a27276a389bd</t>
  </si>
  <si>
    <t>010.001</t>
  </si>
  <si>
    <t>Tuyển sinh trung học cơ sở</t>
  </si>
  <si>
    <t>3.000182.000.00.00.H02</t>
  </si>
  <si>
    <t>85d0eaae-0b47-489b-9441-d82c31c0aa81</t>
  </si>
  <si>
    <t>070.109</t>
  </si>
  <si>
    <t>Cho phép trường trung học cơ sở hoạt động giáo dục</t>
  </si>
  <si>
    <t>1.004444.000.00.00.H02</t>
  </si>
  <si>
    <t>0d511458-553b-4829-a799-fa3df8767c83</t>
  </si>
  <si>
    <t>070.110</t>
  </si>
  <si>
    <t>Cho phép trường trung học cơ sở hoạt động trở lại</t>
  </si>
  <si>
    <t>1.004475.000.00.00.H02</t>
  </si>
  <si>
    <t>6ab4b7c9-559d-4a58-94f7-edd50e4577c7</t>
  </si>
  <si>
    <t>070.HGD36</t>
  </si>
  <si>
    <t>Thuyên chuyển đối tượng học bổ túc trung học cơ sở</t>
  </si>
  <si>
    <t>1.005108.000.00.00.H02</t>
  </si>
  <si>
    <t>ba4c4c23-c706-436a-9a87-26268e95a560</t>
  </si>
  <si>
    <t>070.HGD38</t>
  </si>
  <si>
    <t>Tiếp nhận đối tượng học bổ túc trung học cơ sở</t>
  </si>
  <si>
    <t>2.001904.000.00.00.H02</t>
  </si>
  <si>
    <t>02deb4fb-7d6b-4dbc-910a-31a1ae50d74d</t>
  </si>
  <si>
    <t>1000.19</t>
  </si>
  <si>
    <t>Giải thể trường trung học cơ sở (theo đề nghị của cá nhân, tổ chức thành lâp trường)</t>
  </si>
  <si>
    <t>2.001818.000.00.00.H02</t>
  </si>
  <si>
    <t>cb52531b-2b8a-4abe-90d3-840399a7f3c4</t>
  </si>
  <si>
    <t>1000.23</t>
  </si>
  <si>
    <t>Sáp nhập, chia, tách trường trung học cơ sở</t>
  </si>
  <si>
    <t>2.001809.000.00.00.H02</t>
  </si>
  <si>
    <t>0b2855fa-8055-4d9e-8f10-ff630f318962</t>
  </si>
  <si>
    <t>1000.30</t>
  </si>
  <si>
    <t>Thành lập trường trung học cơ sở công lập hoặc cho phép thành lập trường trung học cơ sở tư thục</t>
  </si>
  <si>
    <t>1.004442.000.00.00.H02</t>
  </si>
  <si>
    <t>b00a16a3-eeb7-48b7-87c7-b1c982bff6ab</t>
  </si>
  <si>
    <t>557.02</t>
  </si>
  <si>
    <t>Tiếp nhận học sinh trung học cơ sở Việt Nam về nước</t>
  </si>
  <si>
    <t>2.002482.000.00.00.H02</t>
  </si>
  <si>
    <t>35f2564c-aeb0-4ee2-ad47-aa5b0757ce36</t>
  </si>
  <si>
    <t>557.03</t>
  </si>
  <si>
    <t>Tiếp nhận học sinh trung học cơ sở người nước ngoài</t>
  </si>
  <si>
    <t>2.002483.000.00.00.H02</t>
  </si>
  <si>
    <t>4b0fa41a-048a-48c5-80bf-3fc4a847a587</t>
  </si>
  <si>
    <t>070.HGD01</t>
  </si>
  <si>
    <t>Cấp học bổng và hỗ trợ kinh phí mua phương tiện, đồ dùng học tập dùng riêng cho người khuyết tật học tại các cơ sở giáo dục</t>
  </si>
  <si>
    <t>1.001714.000.00.00.H02</t>
  </si>
  <si>
    <t>549cad00-ae7f-4819-b523-8bfc36f93a4b</t>
  </si>
  <si>
    <t>070.HGD18</t>
  </si>
  <si>
    <t>Đề nghị miễn giảm học phí, hỗ trợ chi phí học tập, hỗ trợ tiền đóng học phí đối với người học tại các cơ sở giáo dục mầm non, giáo dục phổ thông, giáo dục thường xuyên, giáo dục nghề nghiệp và giáo dục đại học</t>
  </si>
  <si>
    <t>1.005144.000.00.00.H02</t>
  </si>
  <si>
    <t>be09b7a1-f38d-48f1-b2fe-fe8bc0645bab</t>
  </si>
  <si>
    <t>070.HGD23</t>
  </si>
  <si>
    <t>Hỗ trợ học tập đối với trẻ mẫu giáo, học sinh tiểu học, học sinh trung học cơ sở, sinh viên các dân tộc thiểu số rất ít người</t>
  </si>
  <si>
    <t>1.003702.000.00.00.H02</t>
  </si>
  <si>
    <t>d6ef3c8e-3759-44f9-9733-7e341ea53364</t>
  </si>
  <si>
    <t>070.HGD39</t>
  </si>
  <si>
    <t>Xét, duyệt chính sách hỗ trợ đối với học sinh bán trú đang học tại các trường tiểu học, trung học cơ sở ở xã, thôn đặc biệt khó khăn</t>
  </si>
  <si>
    <t>1.004438.000.00.00.H02</t>
  </si>
  <si>
    <t>48c7f886-1b26-408d-b9c6-0470893b3630</t>
  </si>
  <si>
    <t>1000.31</t>
  </si>
  <si>
    <t>Công nhận xã đạt chuẩn phổ cập giáo dục, xóa mù chữ</t>
  </si>
  <si>
    <t>1.005106.000.00.00.H02</t>
  </si>
  <si>
    <t>9b53433f-e879-44bd-a7c8-0fe4a56733fc</t>
  </si>
  <si>
    <t>1000.34</t>
  </si>
  <si>
    <t>Phê duyệt việc dạy và học bằng tiếng nước ngoài</t>
  </si>
  <si>
    <t>1.005143.000.00.00.H02</t>
  </si>
  <si>
    <t>901c1e2a-6f32-4401-b69a-d38ce74185fa</t>
  </si>
  <si>
    <t>1000.39</t>
  </si>
  <si>
    <t>Quy trình đánh giá, xếp loại "Cộng đồng học tập" cấp xã</t>
  </si>
  <si>
    <t>1.005097.000.00.00.H02</t>
  </si>
  <si>
    <t>c616b3e3-a988-4324-b6a8-d60844a90432</t>
  </si>
  <si>
    <t>GD.1330</t>
  </si>
  <si>
    <t>Hỗ trợ đối với giáo viên mầm non làm việc tại cơ sở giáo dục mầm non dân lập, tư thục ở địa bàn có khu công nghiệp</t>
  </si>
  <si>
    <t>1.008951.000.00.00.H02</t>
  </si>
  <si>
    <t>5f0e903f-eeb4-48b1-af44-594e103d0586</t>
  </si>
  <si>
    <t>GDDT.070.01</t>
  </si>
  <si>
    <t>Chuyển đổi nhà trẻ, trường mẫu giáo, trường mầm non tư thục do nhà đầu tư trong nước đầu tư sang nhà trẻ, trường mẫu giáo, trường mầm non tư thục hoạt động không vì lợi nhuận</t>
  </si>
  <si>
    <t>1.008724.000.00.00.H02</t>
  </si>
  <si>
    <t>e04668a6-0dfe-4764-8588-8d8135bf60bd</t>
  </si>
  <si>
    <t>GDDT.070.02</t>
  </si>
  <si>
    <t>Chuyển đổi trường tiểu học tư thục, trường trung học cơ sở tư thục và trường phổ thông tư thục có nhiều cấp học có cấp học cao nhất là trung học cơ sở do nhà đầu tư trong nước đầu tư sang trường phổ thông tư thục hoạt động không vì lợi nhuận</t>
  </si>
  <si>
    <t>1.008725.000.00.00.H02</t>
  </si>
  <si>
    <t>31b450cc-a92e-4d55-962b-ae2b7e3b2e6b</t>
  </si>
  <si>
    <t>1000.06</t>
  </si>
  <si>
    <t>Cho phép trung tâm học tập cộng đồng hoạt động trở lại</t>
  </si>
  <si>
    <t>1.004440.000.00.00.H02</t>
  </si>
  <si>
    <t>404c6369-e279-4a7b-ada3-323850da7606</t>
  </si>
  <si>
    <t>1000.26</t>
  </si>
  <si>
    <t>Thành lập trung tâm học tập cộng đồng</t>
  </si>
  <si>
    <t>1.004439.000.00.00.H02</t>
  </si>
  <si>
    <t>Lĩnh vực Giao thông vận tải</t>
  </si>
  <si>
    <t>075acbdf-db75-42cd-9216-c39d6a9a4ef5</t>
  </si>
  <si>
    <t>050.01</t>
  </si>
  <si>
    <t>Đăng ký phương tiện lần đầu đối với phương tiện chưa khai thác</t>
  </si>
  <si>
    <t>1.004088.000.00.00.H02</t>
  </si>
  <si>
    <t/>
  </si>
  <si>
    <t>35aba194-addf-4b91-927b-1a075b628fe1</t>
  </si>
  <si>
    <t>050.02</t>
  </si>
  <si>
    <t>Đăng ký phương tiện lần đầu đối với phương tiện đang khai thác</t>
  </si>
  <si>
    <t>1.004047.000.00.00.H02</t>
  </si>
  <si>
    <t>3bab3999-03bd-4bb8-b782-2e2981364ee4</t>
  </si>
  <si>
    <t>050.03</t>
  </si>
  <si>
    <t>Đăng ký lại phương tiện trong trường hợp phương tiện thay đổi tên, tính năng kỹ thuật</t>
  </si>
  <si>
    <t>2.001711.000.00.00.H02</t>
  </si>
  <si>
    <t>dba58586-8877-47d1-b886-4d4183e3538c</t>
  </si>
  <si>
    <t>050.04</t>
  </si>
  <si>
    <t>Đăng ký lại phương tiện trong trường hợp chuyển quyền sở hữu phương tiện nhưng không thay đổi cơ quan đăng ký phương tiện</t>
  </si>
  <si>
    <t>1.004002.000.00.00.H02</t>
  </si>
  <si>
    <t>351f97db-18aa-40e1-8baa-e66f75331b37</t>
  </si>
  <si>
    <t>050.05</t>
  </si>
  <si>
    <t>Đăng ký lại phương tiện trong trường hợp chuyển từ cơ quan đăng ký khác sang cơ quan đăng ký phương tiện thủy nội địa</t>
  </si>
  <si>
    <t>1.004036.000.00.00.H02</t>
  </si>
  <si>
    <t>fc4b7974-b4a8-49f4-8c72-3af58d8fb4f2</t>
  </si>
  <si>
    <t>050.06</t>
  </si>
  <si>
    <t>Đăng ký lại phương tiện trong trường hợp chuyển quyền sở hữu phương tiện đồng thời thay đổi cơ quan đăng ký phương tiện</t>
  </si>
  <si>
    <t>a104ada2-261d-4537-adad-689acb98d275</t>
  </si>
  <si>
    <t>050.07</t>
  </si>
  <si>
    <t>Đăng ký lại phương tiện trong trường hợp chủ phương tiện thay đổi trụ sở hoặc nơi đăng ký hộ khẩu thường trú của chủ phương tiện sang đơn vị hành chính cấp tỉnh khác</t>
  </si>
  <si>
    <t>1.006391.000.00.00.H02</t>
  </si>
  <si>
    <t>d27610da-6c78-4475-9f9c-1313ecebc70f</t>
  </si>
  <si>
    <t>050.08</t>
  </si>
  <si>
    <t>Cấp lại Giấy chứng nhận đăng ký phương tiện bị mất, hỏng</t>
  </si>
  <si>
    <t>1.003930.000.00.00.H02</t>
  </si>
  <si>
    <t>32acc02f-2162-4923-a5d8-39cd0620cb6d</t>
  </si>
  <si>
    <t>050.09</t>
  </si>
  <si>
    <t>Xoá đăng ký phương tiện thủy nội địa</t>
  </si>
  <si>
    <t>2.001659.000.00.00.H02</t>
  </si>
  <si>
    <t>Lĩnh vực Kế hoạch và Đầu tư</t>
  </si>
  <si>
    <t>Lĩnh vực Lao động - Thương binh và Xã hội</t>
  </si>
  <si>
    <t>6a48d7a2-0943-4e33-a0ac-49455608ad52</t>
  </si>
  <si>
    <t>910.01</t>
  </si>
  <si>
    <t>Đăng ký thành lập cơ sở trợ giúp xã hội ngoài công lập thuộc thẩm quyền giải quyết của Phòng Lao động-Thương binh và Xã hội cấp huyện</t>
  </si>
  <si>
    <t>2.000291.000.00.00.H02</t>
  </si>
  <si>
    <t>1bc01e27-b3aa-41a3-9e90-ab79f19bc4eb</t>
  </si>
  <si>
    <t>910.02</t>
  </si>
  <si>
    <t>Đăng ký thay đổi nội dung giấy chứng nhận đăng ký thành lập đối với cơ sở trợ giúp xã hội ngoài công lập thuộc thẩm quyền thành lập của Phòng Lao động - Thương binh và Xã hội</t>
  </si>
  <si>
    <t>1.000669.000.00.00.H02</t>
  </si>
  <si>
    <t>ab82847b-68b1-42ad-91ba-71a6ddb3cce6</t>
  </si>
  <si>
    <t>910.03</t>
  </si>
  <si>
    <t>Giải thể cơ sở trợ giúp xã hội ngoài công lập thuộc thẩm quyền thành lập của Phòng Lao động - Thương binh và Xã hội</t>
  </si>
  <si>
    <t>2.000298.000.00.00.H02</t>
  </si>
  <si>
    <t>bc4d876b-9461-43c8-afef-91a9f6677146</t>
  </si>
  <si>
    <t>910.04</t>
  </si>
  <si>
    <t>Cấp giấy phép hoạt động đối với cơ sở trợ giúp xã hội thuộc thẩm quyền cấp phép của Phòng Lao động - Thương binh và Xã hội</t>
  </si>
  <si>
    <t>2.000294.000.00.00.H02</t>
  </si>
  <si>
    <t>7b5be362-f19e-431a-8794-c29c0de267b4</t>
  </si>
  <si>
    <t>910.05</t>
  </si>
  <si>
    <t>Cấp lại, điều chỉnh giấy phép hoạt động đối với cơ sở trợ giúp xã hội có giấy phép hoạt động do Phòng Lao động - Thương binh và Xã hội cấp huyện</t>
  </si>
  <si>
    <t>1.000684.000.00.00.H02</t>
  </si>
  <si>
    <t>ad0017b0-bdbf-4ae0-9c33-0dce37cf1af2</t>
  </si>
  <si>
    <t>910.10</t>
  </si>
  <si>
    <t>Trợ giúp xã hội khẩn cấp về hỗ trợ chi phí điều trị người bị thương nặng ngoài nơi cư trú mà không có người thân thích chăm sóc</t>
  </si>
  <si>
    <t>2.000777.000.00.00.H02</t>
  </si>
  <si>
    <t>12a0c1aa-7ef5-4cb3-8447-56ac307d99ab</t>
  </si>
  <si>
    <t>038.011</t>
  </si>
  <si>
    <t>Công bố tổ chức, cá nhân đủ điều kiện cung cấp dịch vụ cai nghiện ma túy tự nguyện tại gia đình, cộng đồng</t>
  </si>
  <si>
    <t>38821859-3f38-454e-9b2e-7e38cfebbdcc</t>
  </si>
  <si>
    <t>038.012</t>
  </si>
  <si>
    <t>Công bố lại tổ chức, cá nhân cung cấp dịch vụ cai nghiện ma túy tự nguyện tại gia đình, cộng đồng</t>
  </si>
  <si>
    <t>5b94e0b3-22b2-4612-b411-4aacc5af490d</t>
  </si>
  <si>
    <t>038.013</t>
  </si>
  <si>
    <t>Công bố cơ sở cai nghiện ma túy tự nguyện, cơ sở cai nghiện ma túy công lập đủ điều kiện cung cấp dịch vụ cai nghiện ma túy tự nguyện tại gia đình, cộng đồng</t>
  </si>
  <si>
    <t>Lĩnh vực Nội vụ</t>
  </si>
  <si>
    <t>baa9782c-fcb9-4011-80ff-a2545de45408</t>
  </si>
  <si>
    <t>LVTC.001.1</t>
  </si>
  <si>
    <t>Ghép cụm dân cư vào thôn, tổ dân phố hiện có</t>
  </si>
  <si>
    <t>1.005422.000.00.00.H02</t>
  </si>
  <si>
    <t>Quyết định điều chuyển tài sản công</t>
  </si>
  <si>
    <t>a86f2d6b-6fa6-4b1e-b9ae-2add067c7e38</t>
  </si>
  <si>
    <t>1003.010</t>
  </si>
  <si>
    <t>Thành lập, chia tách, sáp nhập đơn vị sự nghiệp giáo dục và đào tạo thuộc UBND huyện quản lý</t>
  </si>
  <si>
    <t>d7568813-97e7-40ae-aafb-2d791756f903</t>
  </si>
  <si>
    <t>114.0001</t>
  </si>
  <si>
    <t>Tặng Giấy khen của Chủ tịch Ủy ban nhân dân cấp huyện về thành tích thực hiện nhiệm vụ chính trị</t>
  </si>
  <si>
    <t>2.000414.000.00.00.H02</t>
  </si>
  <si>
    <t>88fc681c-0b37-45e6-b5cc-a666fa75018a</t>
  </si>
  <si>
    <t>114.0005</t>
  </si>
  <si>
    <t>Tặng Giấy khen của Chủ tịch Ủy ban nhân dân cấp huyện về thành tích thi đua theo đợt, chuyên đề</t>
  </si>
  <si>
    <t>2.000374.000.00.00.H02</t>
  </si>
  <si>
    <t>40316050-c625-4348-8a0a-b9f9e6ba69eb</t>
  </si>
  <si>
    <t>114.0006</t>
  </si>
  <si>
    <t>Tặng Giấy khen của Chủ tịch Ủy ban nhân dân cấp huyện về thành tích đột xuất</t>
  </si>
  <si>
    <t>1.000804.000.00.00.H02</t>
  </si>
  <si>
    <t>4a299b69-9878-498e-9de1-c9f0d6cc7718</t>
  </si>
  <si>
    <t>114.0007</t>
  </si>
  <si>
    <t>Tặng Giấy khen của Chủ tịch Ủy ban nhân cấp huyện về khen thưởng đối ngoại</t>
  </si>
  <si>
    <t>2.000364.000.00.00.H02</t>
  </si>
  <si>
    <t>114e570b-b12a-4d2e-80e8-ddd5859b2bef</t>
  </si>
  <si>
    <t>114.002</t>
  </si>
  <si>
    <t>Tặng danh hiệu “Tập thể lao động tiên tiến”</t>
  </si>
  <si>
    <t>2.000402.000.00.00.H02</t>
  </si>
  <si>
    <t>c56787dc-7c60-42e4-8eb6-4566208bdb2b</t>
  </si>
  <si>
    <t>114.003</t>
  </si>
  <si>
    <t>Tặng danh hiệu “Chiến sỹ thi đua cơ sở”</t>
  </si>
  <si>
    <t>1.000843.000.00.00.H02</t>
  </si>
  <si>
    <t>0cec195c-85fb-4aab-a841-ec3f1a81109a</t>
  </si>
  <si>
    <t>114.004.1</t>
  </si>
  <si>
    <t>Tặng danh hiệu “Lao động tiên tiến”</t>
  </si>
  <si>
    <t>2.000385.000.00.00.H02</t>
  </si>
  <si>
    <t>0c5e0120-7b69-4af9-9600-8d6f2a7afb8a</t>
  </si>
  <si>
    <t>114.008</t>
  </si>
  <si>
    <t>Tặng Giấy khen của Chủ tịch Ủy ban nhân cấp huyện cho gia đình</t>
  </si>
  <si>
    <t>2.000356.000.00.00.H02</t>
  </si>
  <si>
    <t>7ac794a5-b1f2-4dbd-96a3-172fc1d03f88</t>
  </si>
  <si>
    <t>TCBC.001</t>
  </si>
  <si>
    <t>Thủ tục thẩm định thành lập đơn vị sự nghiệp công lập</t>
  </si>
  <si>
    <t>1.009322.000.00.00.H02</t>
  </si>
  <si>
    <t>2935e5a1-86c5-4f11-b65b-8cdb05fac81d</t>
  </si>
  <si>
    <t>TCBC.002</t>
  </si>
  <si>
    <t>Thủ tục thẩm định Tổ chức lại đơn vị sự nghiệp công lập</t>
  </si>
  <si>
    <t>1.009320.000.00.00.H02</t>
  </si>
  <si>
    <t>2f4eacbf-b14e-4796-95e0-d8e8e4699b98</t>
  </si>
  <si>
    <t>TCBC.003</t>
  </si>
  <si>
    <t>Thủ tục thẩm định giải thể đơn vị sự nghiệp công lập</t>
  </si>
  <si>
    <t>1.009324.000.00.00.H02</t>
  </si>
  <si>
    <t>c</t>
  </si>
  <si>
    <t>6898657c-8a58-4662-bd01-62d6157314c0</t>
  </si>
  <si>
    <t>TCBC.005</t>
  </si>
  <si>
    <t>Thủ tục thẩm định tổ chức lại tổ chức hành chính</t>
  </si>
  <si>
    <t>1.009335.000.00.00.H02</t>
  </si>
  <si>
    <t>27450c4e-c0c1-42d3-88aa-b9b0bc207c9e</t>
  </si>
  <si>
    <t>TCBC.006</t>
  </si>
  <si>
    <t>Thủ tục thẩm định giải thể tổ chức hành chính</t>
  </si>
  <si>
    <t>f7032819-697d-4f79-a61e-facd317b991b</t>
  </si>
  <si>
    <t>002.04</t>
  </si>
  <si>
    <t>Đổi tên hội</t>
  </si>
  <si>
    <t>1.003757.000.00.00.H02</t>
  </si>
  <si>
    <t>10dd649d-8a13-4760-9b33-8bd69bba337e</t>
  </si>
  <si>
    <t>002.06</t>
  </si>
  <si>
    <t>Chia, tách; sáp nhập; hợp nhất hội</t>
  </si>
  <si>
    <t>1.003783.000.00.00.H02</t>
  </si>
  <si>
    <t>5008366d-e1a5-4dbf-9114-bf2b5c0b7616</t>
  </si>
  <si>
    <t>002.1</t>
  </si>
  <si>
    <t>Công nhận Ban vận động thành lập Hội</t>
  </si>
  <si>
    <t>1.003841.000.00.00.H02</t>
  </si>
  <si>
    <t>969c7b60-42d7-460a-9168-d8b86b4f39a3</t>
  </si>
  <si>
    <t>002.2</t>
  </si>
  <si>
    <t>Thành lập Hội cấp huyện</t>
  </si>
  <si>
    <t>1.003827.000.00.00.H02</t>
  </si>
  <si>
    <t>8b8edda6-bb60-409d-8dc6-7c7bae77c109</t>
  </si>
  <si>
    <t>002.5</t>
  </si>
  <si>
    <t>Tự giải thể hội</t>
  </si>
  <si>
    <t>1.003732.000.00.00.H02</t>
  </si>
  <si>
    <t>2948148f-1db9-4fce-a987-98c816ac2d63</t>
  </si>
  <si>
    <t>002.7</t>
  </si>
  <si>
    <t>Thủ tục phê duyệt điều lệ hội</t>
  </si>
  <si>
    <t>1.003807.000.00.00.H02</t>
  </si>
  <si>
    <t>d68f8871-d55c-45c4-8894-45008b74b987</t>
  </si>
  <si>
    <t>116.005</t>
  </si>
  <si>
    <t>Đề nghị tổ chức đại hội của tổ chức tôn giáo, tổ chức tôn giáo trực thuộc, tổ chức được cấp chứng nhận đăng ký hoạt động tôn giáo có địa bàn hoạt động ở một huyện</t>
  </si>
  <si>
    <t>1.001212.000.00.00.H02</t>
  </si>
  <si>
    <t>cb2a1104-0d4b-4833-8386-347c5248ff30</t>
  </si>
  <si>
    <t>116.1</t>
  </si>
  <si>
    <t>Thông báo mở lớp bồi dưỡng về tôn giáo theo quy định tại khoản 2 Điều 41 Luật tín ngưỡng, tôn giáo</t>
  </si>
  <si>
    <t>1.001228.000.00.00.H02</t>
  </si>
  <si>
    <t>43ebec46-4052-4d6c-a659-2caf230e04c3</t>
  </si>
  <si>
    <t>116.3</t>
  </si>
  <si>
    <t>Thông báo danh mục hoạt động tôn giáo bổ sung đối với tổ chức có địa bàn hoạt động tôn giáo ở nhiều xã thuộc một huyện</t>
  </si>
  <si>
    <t>1.000316.000.00.00.H02</t>
  </si>
  <si>
    <t>dbee4612-60d8-4082-bd84-36d8738855b0</t>
  </si>
  <si>
    <t>116.4</t>
  </si>
  <si>
    <t>Thông báo tổ chức hội nghị thường niên của tổ chức tôn giáo, tổ chức tôn giáo trực thuộc có địa bàn hoạt động ở một huyện</t>
  </si>
  <si>
    <t>1.001220.000.00.00.H02</t>
  </si>
  <si>
    <t>069b5d1f-19dc-4a80-8a17-1c4309832710</t>
  </si>
  <si>
    <t>116.6</t>
  </si>
  <si>
    <t>Đề nghị tổ chức cuộc lễ ngoài cơ sở tôn giáo, địa điểm hợp pháp đã đăng ký có quy mô tổ chức ở một huyện</t>
  </si>
  <si>
    <t>1.001204.000.00.00.H02</t>
  </si>
  <si>
    <t>eb432ee3-0431-43ed-ac6f-3d899439656a</t>
  </si>
  <si>
    <t>116.7</t>
  </si>
  <si>
    <t>Đề nghị giảng đạo ngoài địa bàn phụ trách, cơ sở tôn giáo, địa điểm họp pháp đã đăng ký có quy mô tổ chức ở một huyện</t>
  </si>
  <si>
    <t>1.001199.000.00.00.H02</t>
  </si>
  <si>
    <t>37b69596-357a-4ffa-a537-093c3bec20d6</t>
  </si>
  <si>
    <t>116.8</t>
  </si>
  <si>
    <t>Thông báo tổ chức quyên góp ngoài địa bàn một xã nhưng trong địa bàn một huyện, quận, thị xã, thành phố thuộc tỉnh, thành phố thuộc thành phố trực thuộc trung ưong của cơ sở tín ngưỡng, tổ chức tôn giáo, tổ chức tôn giáo trực thuộc</t>
  </si>
  <si>
    <t>1.001180.000.00.00.H02</t>
  </si>
  <si>
    <t>Lĩnh vực Nông nghiệp và Phát triển nông thôn</t>
  </si>
  <si>
    <t>66b61009-d43e-4f6a-9d76-457c2af7309f</t>
  </si>
  <si>
    <t>018.01</t>
  </si>
  <si>
    <t>Phê duyệt, điều chỉnh, thiết kế dự toán công trình lâm sinh (đối với công trình lâm sinh thuộc dự án do Chủ tịch UBND cấp huyện quyết định đầu tư)</t>
  </si>
  <si>
    <t>1.007919.000.00.00.H02</t>
  </si>
  <si>
    <t>68ef26e7-bb87-42e6-8bd5-41785234228a</t>
  </si>
  <si>
    <t>018.02</t>
  </si>
  <si>
    <t>Phê duyệt Phương án khai thác thực vật rừng loài thông thường thuộc thẩm quyền giải quyết của Ủy ban nhân dân cấp huyện</t>
  </si>
  <si>
    <t>1.011471.000.00.00.H02</t>
  </si>
  <si>
    <t>291413b2-b8e1-45af-8155-cc493696ef56</t>
  </si>
  <si>
    <t>018.053</t>
  </si>
  <si>
    <t>Phê duyệt khai thác động vật rừng thông thường từ tự nhiên</t>
  </si>
  <si>
    <t>1.000047.000.00.00.H02</t>
  </si>
  <si>
    <t>da07ddcd-fa0d-4fd5-b3a4-05d38947e67b</t>
  </si>
  <si>
    <t>018.152</t>
  </si>
  <si>
    <t>Xác nhận nguồn gốc gỗ trước khi xuất khẩu</t>
  </si>
  <si>
    <t>3.000159.000.00.00.H02</t>
  </si>
  <si>
    <t>410e41a6-9c7f-4d2d-a008-a61e57ee1c64</t>
  </si>
  <si>
    <t>1004.03</t>
  </si>
  <si>
    <t>Hỗ trợ dự án liên kết</t>
  </si>
  <si>
    <t>1.003434.000.00.00.H02</t>
  </si>
  <si>
    <t>97b07631-82d4-43cc-ba94-ca75a7e760ed</t>
  </si>
  <si>
    <t>1004.04</t>
  </si>
  <si>
    <t>Phê duyệt kế hoạch khuyến nông địa phương</t>
  </si>
  <si>
    <t>1.003605.000.00.00.H02</t>
  </si>
  <si>
    <t>8d326c43-b2fc-4dad-9101-435e2c53a9e5</t>
  </si>
  <si>
    <t>PTNT.002</t>
  </si>
  <si>
    <t>Hoạt động hỗ trợ phát triển sản xuất cộng đồng</t>
  </si>
  <si>
    <t>18f4cdb1-0f2b-4b89-8004-84bc4b4645f5</t>
  </si>
  <si>
    <t>017.0002</t>
  </si>
  <si>
    <t>Thẩm định, phê duyệt đề cương, kết quả kiểm định an toàn đập, hồ chứa thủy lợi thuộc thẩm quyền của UBND huyện</t>
  </si>
  <si>
    <t>1.003471.000.00.00.H02</t>
  </si>
  <si>
    <t>3a6afaa2-c962-496b-864f-7d697e92538f</t>
  </si>
  <si>
    <t>017.0003</t>
  </si>
  <si>
    <t>Thẩm định, phê duyệt phương án ứng phó với thiên tai cho công trình vùng hạ du đập trong quá trình thi công thuộc thẩm quyền của UBND huyện (trên địa bàn từ 2 xã trở lên)</t>
  </si>
  <si>
    <t>1.003459.000.00.00.H02</t>
  </si>
  <si>
    <t>b726eada-f042-42a2-85c8-ad1d5f6307a1</t>
  </si>
  <si>
    <t>017.0004</t>
  </si>
  <si>
    <t>Thẩm định, phê duyệt phương án ứng phó với tình huống khẩn cấp thuộc thẩm quyền của UBND huyện (trên địa bàn từ 2 xã trở lên)</t>
  </si>
  <si>
    <t>1.003456.000.00.00.H02</t>
  </si>
  <si>
    <t>f5180d9d-6056-4077-bb25-4172de010934</t>
  </si>
  <si>
    <t>017.0101</t>
  </si>
  <si>
    <t>Thẩm định, phê duyệt , điều chỉnh và công bố công khai quy trình vận hành hồ chứa nước thuộc thẩm quyền của UBND huyện</t>
  </si>
  <si>
    <t>1.003347.000.00.00.H02</t>
  </si>
  <si>
    <t>6de0e4f6-2549-40ed-bc25-b050e351feae</t>
  </si>
  <si>
    <t>017.5</t>
  </si>
  <si>
    <t>Phê duyệt, điều chỉnh quy trình vận hành đối với công trình thủy lợi lớn và công trình thủy lợi vừa do UBND tỉnh phân cấp</t>
  </si>
  <si>
    <t>2.001627.000.00.00.H02</t>
  </si>
  <si>
    <t>Lĩnh vực Tài chính</t>
  </si>
  <si>
    <t>6fa8dd66-2064-43c9-a9fb-5af83cc69e2b</t>
  </si>
  <si>
    <t>039.001</t>
  </si>
  <si>
    <t>Mua quyển hóa đơn</t>
  </si>
  <si>
    <t>1.005434.000.00.00.H02</t>
  </si>
  <si>
    <t>5b554fc9-9af6-4f08-b961-787a1a9ef442</t>
  </si>
  <si>
    <t>039.013</t>
  </si>
  <si>
    <t>Quyết định mua sắm tài sản công phục vụ hoạt động của cơ quan, tổ chức, đơn vị trong trường hợp không phải lập thành dự án đầu tư</t>
  </si>
  <si>
    <t>1.005416.000.00.00.H02</t>
  </si>
  <si>
    <t>2b702e26-6f4a-4bb1-8ac6-359c6e6f7a9f</t>
  </si>
  <si>
    <t>03904</t>
  </si>
  <si>
    <t>Quyết định thuê tài sản phục vụ hoạt động của cơ quan, tổ chức, đơn vị</t>
  </si>
  <si>
    <t>1.005417.000.00.00.H02</t>
  </si>
  <si>
    <t>b77d0ae7-3833-4f9d-89c1-03e5f5467bf9</t>
  </si>
  <si>
    <t>03905</t>
  </si>
  <si>
    <t>Quyết định thu hồi tài sản công trong trường hợp cơ quan nhà nước được giao quản lý, sử dụng tài sản công tự nguyện trả lại tài sản cho Nhà nước</t>
  </si>
  <si>
    <t>1.005420.000.00.00.H02</t>
  </si>
  <si>
    <t>5e9b7cb9-fffb-4ee1-ae7b-7aadc8564540</t>
  </si>
  <si>
    <t>03906</t>
  </si>
  <si>
    <t>Quyết định thu hồi tài sản công trong trường hợp thu hồi tài sản công theo quy định tại các điểm a,b,c,d, đ và e khoản 1 Điều 41 của Luật Quản lý, sử dụng tài sản công</t>
  </si>
  <si>
    <t>1.005421.000.00.00.H02</t>
  </si>
  <si>
    <t>a7a894f4-f3d6-4d4e-a229-8d90c4992428</t>
  </si>
  <si>
    <t>03907</t>
  </si>
  <si>
    <t>a43462db-a085-4c43-b34c-05d5d268b47e</t>
  </si>
  <si>
    <t>03908</t>
  </si>
  <si>
    <t>Quyết định bán tài sản công</t>
  </si>
  <si>
    <t>1.005423.000.00.00.H02</t>
  </si>
  <si>
    <t>61284e0f-bee6-48c2-806a-b0688d1e72eb</t>
  </si>
  <si>
    <t>03909</t>
  </si>
  <si>
    <t>Quyết định thanh lý tài sản công</t>
  </si>
  <si>
    <t>1.005426.000.00.00.H02</t>
  </si>
  <si>
    <t>7771588a-9124-49b5-af11-1a02ebbc01af</t>
  </si>
  <si>
    <t>03910</t>
  </si>
  <si>
    <t>Quyết định tiêu hủy tài sản công</t>
  </si>
  <si>
    <t>1.005427.000.00.00.H02</t>
  </si>
  <si>
    <t>d0cd5234-2919-4ab4-897a-fe7c30ff8a63</t>
  </si>
  <si>
    <t>03911</t>
  </si>
  <si>
    <t>Quyết định xử lý tài sản công trường hợp bị mất, bị hủy hoại</t>
  </si>
  <si>
    <t>1.005428.000.00.00.H02</t>
  </si>
  <si>
    <t>a482798d-db95-4024-859f-96ed71fc3e4e</t>
  </si>
  <si>
    <t>03912</t>
  </si>
  <si>
    <t>Thanh toán chi phí có liên quan đến việc xử lý tài sản công</t>
  </si>
  <si>
    <t>1.005429.000.00.00.H02</t>
  </si>
  <si>
    <t>Lĩnh vực Tài nguyên và Môi trường</t>
  </si>
  <si>
    <t>DD.101.10</t>
  </si>
  <si>
    <t>Thủ tục gia hạn sử dụng đất ngoài khu công nghệ cao, khu kinh tế</t>
  </si>
  <si>
    <t>1.003836.000.00.00.H02</t>
  </si>
  <si>
    <t>Lĩnh vực Thông tin và Truyền thông</t>
  </si>
  <si>
    <t>6c70eb6e-1a85-43f7-929e-a02c375ac612</t>
  </si>
  <si>
    <t>30.002</t>
  </si>
  <si>
    <t>Cấp lại giấy chứng nhận đủ điều kiện hoạt động điểm cung cấp dịch vụ trò chơi điện tử công cộng</t>
  </si>
  <si>
    <t>2.001786.000.00.00.H02</t>
  </si>
  <si>
    <t>ea937a44-aac7-48b7-ae99-3ca3468e4a30</t>
  </si>
  <si>
    <t>30.003</t>
  </si>
  <si>
    <t>Gia hạn giấy chứng nhận đủ điều kiện hoạt động điểm cung cấp dịch vụ trò chơi điện tử công cộng</t>
  </si>
  <si>
    <t>2.001880.000.00.00.H02</t>
  </si>
  <si>
    <t>b62cc957-d087-4642-a6e7-bda8963aa262</t>
  </si>
  <si>
    <t>30.02</t>
  </si>
  <si>
    <t>Sửa đổi, bổ sung giấy chứng nhận đủ điều kiện hoạt động điểm cung cấp dịch vụ trò chơi điện tử công cộng</t>
  </si>
  <si>
    <t>2.001884.000.00.00.H02</t>
  </si>
  <si>
    <t>Lĩnh vực Tư pháp</t>
  </si>
  <si>
    <t>722d81e7-91b0-4f48-915d-60797a503f66</t>
  </si>
  <si>
    <t>140.010</t>
  </si>
  <si>
    <t>Thủ tục phục hồi danh dự</t>
  </si>
  <si>
    <t>1.005462.000.00.00.H02</t>
  </si>
  <si>
    <t>7f5953b7-635d-4184-a0ef-5a0da693b7ce</t>
  </si>
  <si>
    <t>140.011</t>
  </si>
  <si>
    <t>Thủ tục giải quyết yêu cầu bồi thường tại cơ quan trực tiếp quản lý người thi hành công vụ gây thiệt hại (cấp huyện)</t>
  </si>
  <si>
    <t>2.002190.000.00.00.H02</t>
  </si>
  <si>
    <t>456f5531-1c99-437c-bb63-797c29e096f9</t>
  </si>
  <si>
    <t>216.04</t>
  </si>
  <si>
    <t>Đăng ký giám hộ có yếu tố nước ngoài</t>
  </si>
  <si>
    <t>1.001669.000.00.00.H02</t>
  </si>
  <si>
    <t>c98480f9-bd26-4c23-a4b0-65465e69f713</t>
  </si>
  <si>
    <t>216.112</t>
  </si>
  <si>
    <t>Đăng ký chấm dứt giám hộ có yếu tố nước ngoài</t>
  </si>
  <si>
    <t>2.000756.000.00.00.H02</t>
  </si>
  <si>
    <t>fcffa73b-978b-4f9a-adff-18b9f654176b</t>
  </si>
  <si>
    <t>301.01</t>
  </si>
  <si>
    <t>Thủ tục thực hiện hỗ trợ khi hòa giải viên gặp tai nạn hoặc rủi ro ảnh hưởng đến sức khỏe, tính mạng trong khi thực hiện hoạt động hòa giải (cấp huyện)</t>
  </si>
  <si>
    <t>2.000424.000.00.00.H02</t>
  </si>
  <si>
    <t>Lĩnh vực Văn hóa, Thế thao và Du lịch</t>
  </si>
  <si>
    <t>1417726d-a2cd-479c-984e-c179b44e5236</t>
  </si>
  <si>
    <t>081.002</t>
  </si>
  <si>
    <t>Cấp lại Giấy chứng nhận đăng ký hoạt động của cơ sở hỗ trợ nạn nhân bạo lực gia đình; cơ sở tư vấn về phòng, chống bạo lực gia đình (thẩm quyền của Uỷ ban nhân dân cấp huyện)</t>
  </si>
  <si>
    <t>1.003226.000.00.00.H02</t>
  </si>
  <si>
    <t>3c74119a-96dd-4453-8519-6a2b5ff93906</t>
  </si>
  <si>
    <t>081.003</t>
  </si>
  <si>
    <t>Cấp đổi Giấy chứng nhận đăng ký hoạt động của cơ sở hỗ trợ nạn nhân bạo lực gia đình; Cơ sở tư vấn về phòng, chống bạo lực gia đình (thẩm quyền của Uỷ ban nhân dân cấp huyện)</t>
  </si>
  <si>
    <t>1.003185.000.00.00.H02</t>
  </si>
  <si>
    <t>1f11a601-6738-4de9-98a2-5c813d811148</t>
  </si>
  <si>
    <t>081.01</t>
  </si>
  <si>
    <t>Cấp Giấy chứng nhận đăng ký hoạt động của cơ sở hỗ trợ nạn nhân bạo lực gia đình; Cơ sở tư vấn về phòng, chống bạo lực gia đình (thẩm quyền của Uỷ ban nhân dân cấp huyện)</t>
  </si>
  <si>
    <t>1.003243.000.00.00.H02</t>
  </si>
  <si>
    <t>c935d713-cd74-494f-a389-fa3c4f8b9833</t>
  </si>
  <si>
    <t>081.1</t>
  </si>
  <si>
    <t>Thủ tục thông báo thành lập đối với thư viện thuộc cơ sở giáo dục mầm non, cơ sở giáo dục phổ thông, cơ sở giáo dục nghề nghiệp và cơ sở giáo dục khác ngoài công lập và thư viện tư nhân có phục vụ cộng đồng</t>
  </si>
  <si>
    <t>1.008898.000.00.00.H02</t>
  </si>
  <si>
    <t>22b26243-0718-4d49-a1b4-c76e55014544</t>
  </si>
  <si>
    <t>081.2</t>
  </si>
  <si>
    <t>Thủ tục thông báo sáp nhập, hợp nhất, chia, tách thư viện đối với thư viện thuộc cơ sở giáo dục mầm non, cơ sở giáo dục phổ thông, cơ sở giáo dục nghề nghiệp và cơ sở giáo dục khác ngoài công lập, thư viện tư nhân có phục vụ cộng đồng</t>
  </si>
  <si>
    <t>1.008899.000.00.00.H02</t>
  </si>
  <si>
    <t>b200b9f4-3466-402a-bb17-e706e4e46fa9</t>
  </si>
  <si>
    <t>081.3</t>
  </si>
  <si>
    <t>Thủ tục thông báo chấm dứt hoạt động thư viện đối với thư viện thuộc cơ sở giáo dục mầm non, cơ sở giáo dục phổ thông, cơ sở giáo dục nghề nghiệp và cơ sở giáo dục khác ngoài công lập, thư viện tư nhân có phục vụ cộng đồng</t>
  </si>
  <si>
    <t>1.008900.000.00.00.H02</t>
  </si>
  <si>
    <t>54b99962-c4bc-4af3-9703-9b84ff199e33</t>
  </si>
  <si>
    <t>VH.23.3</t>
  </si>
  <si>
    <t>Xét tặng danh hiệu khu dân cư văn hóa hằng năm</t>
  </si>
  <si>
    <t>2.000440.000.00.00.H02</t>
  </si>
  <si>
    <t>9d8ce5e2-b6f1-404a-9efd-8c751068ee3c</t>
  </si>
  <si>
    <t>VH.23.4</t>
  </si>
  <si>
    <t>Xét tặng giấy khen khu dân cư văn hóa</t>
  </si>
  <si>
    <t>1.000933.000.00.00.H02</t>
  </si>
  <si>
    <t>Lĩnh vực Xây dựng</t>
  </si>
  <si>
    <t>426fed17-300b-4db5-b94e-15f84e4c9902</t>
  </si>
  <si>
    <t>098.16.1</t>
  </si>
  <si>
    <t>Cấp lại giấy phép xây dựng đối với công trình cấp III, cấp IV (công trình Không theo tuyến/Theo tuyến trong đô thị/Tín ngưỡng, tôn giáo/ Tượng đài, tranh hoành tráng/Theo giai đoạn cho công trình không theo tuyến/Theo giai đoạn cho công trình theo tuyến trong đô thị/Dự án) và nhà ở riêng lẻ</t>
  </si>
  <si>
    <t>1.009999</t>
  </si>
  <si>
    <t>eaa962f1-0724-40b2-8f2b-6adb914d884c</t>
  </si>
  <si>
    <t>098.5</t>
  </si>
  <si>
    <t>Cấp giấy phép di dời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</si>
  <si>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1.009976.000.00.00.H02</t>
  </si>
  <si>
    <t>084bdff8-4de8-4598-8b1b-91b84b4267ac</t>
  </si>
  <si>
    <t>201.09</t>
  </si>
  <si>
    <t>Cung cấp thông tin về quy hoạch xây dựng thuộc thẩm quyền của UBND cấp huyện</t>
  </si>
  <si>
    <t>1.008455.000.00.00.H02</t>
  </si>
  <si>
    <t>Lĩnh vực Y tế</t>
  </si>
  <si>
    <t>044a0fa4-2eeb-45da-9066-62ce2d7ee5c7</t>
  </si>
  <si>
    <t>131.214</t>
  </si>
  <si>
    <t>Cấp giấy chứng nhận cơ sở đủ điều kiện an toàn thực phẩm đối với cơ sở sản xuất thực phẩm, kinh doanh dịch vụ ăn uống thuộc thẩm quyền của Ủy ban nhân dân cấp huyện, thành phố</t>
  </si>
  <si>
    <t>1.002425.000.00.00.H02</t>
  </si>
  <si>
    <t>14ca685f-0023-4c7f-b31a-0ef9a5d5a8a9</t>
  </si>
  <si>
    <t>118.204</t>
  </si>
  <si>
    <t>Cấp giấy khám sức khỏe cho người người mất năng lực hành vi dân sự hoặc không có năng lực hành vi dân sự hoặc hạn chế năng lực hành vi dân sự</t>
  </si>
  <si>
    <t>1.000986.000.00.00.H02</t>
  </si>
  <si>
    <t>3904750b-2a90-4780-b54b-3fbe9af50992</t>
  </si>
  <si>
    <t>118.205</t>
  </si>
  <si>
    <t>Cấp giấy khám sức khỏe cho người chưa đủ 18 tuổi</t>
  </si>
  <si>
    <t>1.001004.000.00.00.H02</t>
  </si>
  <si>
    <t>0495acb8-6fdd-4450-bc0c-e53348a2d299</t>
  </si>
  <si>
    <t>118.206</t>
  </si>
  <si>
    <t>Cấp giấy khám sức khỏe cho người từ đủ 18 tuổi trở lên</t>
  </si>
  <si>
    <t>1.001058.000.00.00.H02</t>
  </si>
  <si>
    <t>Tổng cộng:</t>
  </si>
  <si>
    <t>Tổng số DVC</t>
  </si>
  <si>
    <r>
      <rPr>
        <b/>
        <sz val="11"/>
        <color theme="1"/>
        <rFont val="Calibri"/>
        <family val="2"/>
        <scheme val="minor"/>
      </rPr>
      <t>Ghi chú:</t>
    </r>
    <r>
      <rPr>
        <sz val="11"/>
        <color theme="1"/>
        <rFont val="Calibri"/>
        <family val="2"/>
        <scheme val="minor"/>
      </rPr>
      <t xml:space="preserve"> Dịch vụ công trực tuyến một phần và dịch vụ công trực tuyến toàn trình tương đương với dịch vụ công trực tuyến mức độ 3, mức độ 4 theo quy định tại Nghị định số 43/2011/NĐ-CP ngày 13/6/2011 của Chính phủ quy định về việc cung cấp thông tin và dịch vụ công trực tuyến trên trang thông tin điện tử hoặc Cổng thông tin điện tử của cơ quan nhà nước</t>
    </r>
  </si>
  <si>
    <r>
      <rPr>
        <b/>
        <i/>
        <sz val="14"/>
        <color theme="1"/>
        <rFont val="Times New Roman"/>
        <family val="1"/>
      </rPr>
      <t>Phụ lục IV: Danh mục Dịch vụ công trực tuyến cấp huyện không phát sinh hồ sơ</t>
    </r>
    <r>
      <rPr>
        <i/>
        <sz val="14"/>
        <color theme="1"/>
        <rFont val="Times New Roman"/>
        <family val="1"/>
      </rPr>
      <t xml:space="preserve">
(Kèm theo Quyết định số       /QĐ-UBND ngày           tháng 8 năm 2023)</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</si>
</sst>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3"/>
      <name val="Times New Roman"/>
      <family val="1"/>
    </font>
    <font>
      <b/>
      <sz val="13"/>
      <color indexed="8"/>
      <name val="Times New Roman"/>
      <family val="1"/>
    </font>
    <font>
      <sz val="13"/>
      <name val="Times New Roman"/>
      <family val="1"/>
    </font>
    <font>
      <sz val="13"/>
      <color indexed="8"/>
      <name val="Times New Roman"/>
      <family val="1"/>
    </font>
    <font>
      <sz val="13"/>
      <color theme="1"/>
      <name val="Times New Roman"/>
      <family val="1"/>
    </font>
    <font>
      <sz val="13"/>
      <color rgb="FFFF0000"/>
      <name val="Times New Roman"/>
      <family val="1"/>
    </font>
    <font>
      <i/>
      <sz val="14"/>
      <color theme="1"/>
      <name val="Times New Roman"/>
      <family val="1"/>
    </font>
    <font>
      <b/>
      <i/>
      <sz val="14"/>
      <color theme="1"/>
      <name val="Times New Roman"/>
      <family val="1"/>
    </font>
    <font>
      <b/>
      <sz val="14"/>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1" fillId="0" borderId="0" xfId="0" applyFont="1" applyAlignment="1">
      <alignment horizontal="center" wrapText="1"/>
    </xf>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wrapText="1"/>
    </xf>
    <xf numFmtId="0" fontId="5" fillId="0" borderId="1" xfId="0" applyFont="1" applyBorder="1" applyAlignment="1">
      <alignment vertical="center" wrapText="1"/>
    </xf>
    <xf numFmtId="0" fontId="4" fillId="0" borderId="1" xfId="0" applyFont="1" applyBorder="1" applyAlignment="1">
      <alignment vertical="center" wrapText="1"/>
    </xf>
    <xf numFmtId="49" fontId="4" fillId="0" borderId="1" xfId="0" applyNumberFormat="1" applyFont="1" applyBorder="1" applyAlignment="1">
      <alignment vertical="center"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xf numFmtId="49" fontId="6" fillId="0" borderId="1" xfId="0" applyNumberFormat="1" applyFont="1" applyBorder="1" applyAlignment="1">
      <alignment vertical="center" wrapText="1"/>
    </xf>
    <xf numFmtId="0" fontId="7" fillId="0" borderId="1" xfId="0" applyFont="1" applyBorder="1" applyAlignment="1">
      <alignment vertical="center" wrapText="1"/>
    </xf>
    <xf numFmtId="0" fontId="4" fillId="0" borderId="1" xfId="0" quotePrefix="1" applyFont="1" applyBorder="1" applyAlignment="1">
      <alignment vertical="center" wrapText="1"/>
    </xf>
    <xf numFmtId="0" fontId="0" fillId="0" borderId="0" xfId="0" applyAlignment="1">
      <alignment horizontal="center"/>
    </xf>
    <xf numFmtId="49" fontId="0" fillId="0" borderId="0" xfId="0" applyNumberFormat="1"/>
    <xf numFmtId="0" fontId="3"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0" fillId="0" borderId="1" xfId="0" applyBorder="1" applyAlignment="1">
      <alignment horizontal="center" wrapText="1"/>
    </xf>
    <xf numFmtId="0" fontId="1" fillId="0" borderId="1" xfId="0" applyFont="1" applyBorder="1" applyAlignment="1">
      <alignment horizontal="center" wrapText="1"/>
    </xf>
    <xf numFmtId="0" fontId="0" fillId="0" borderId="1" xfId="0" applyFill="1" applyBorder="1"/>
    <xf numFmtId="0" fontId="1" fillId="0" borderId="1" xfId="0" applyFont="1" applyBorder="1"/>
    <xf numFmtId="49" fontId="2" fillId="0" borderId="1" xfId="0" applyNumberFormat="1" applyFont="1" applyBorder="1" applyAlignment="1">
      <alignment horizontal="center" vertical="center" wrapText="1"/>
    </xf>
    <xf numFmtId="49" fontId="0" fillId="0" borderId="0" xfId="0" applyNumberFormat="1" applyAlignment="1">
      <alignment horizontal="center" wrapText="1"/>
    </xf>
    <xf numFmtId="0" fontId="2" fillId="0" borderId="1" xfId="0" applyFont="1" applyBorder="1" applyAlignment="1">
      <alignment horizontal="left" vertical="center" wrapText="1"/>
    </xf>
    <xf numFmtId="0" fontId="8" fillId="0" borderId="0" xfId="0" applyFont="1" applyAlignment="1">
      <alignment horizontal="center" wrapText="1"/>
    </xf>
    <xf numFmtId="0" fontId="10" fillId="0" borderId="0" xfId="0" applyFont="1" applyAlignment="1">
      <alignment horizontal="center"/>
    </xf>
    <xf numFmtId="1" fontId="2" fillId="0" borderId="1"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66"/>
  <sheetViews>
    <sheetView tabSelected="1" topLeftCell="B1" zoomScale="85" zoomScaleNormal="85" workbookViewId="0">
      <pane ySplit="4" topLeftCell="A5" activePane="bottomLeft" state="frozen"/>
      <selection pane="bottomLeft" activeCell="L7" sqref="L7"/>
    </sheetView>
  </sheetViews>
  <sheetFormatPr defaultRowHeight="15" x14ac:dyDescent="0.25"/>
  <cols>
    <col min="1" max="1" width="22.7109375" hidden="1" customWidth="1"/>
    <col min="2" max="2" width="7.5703125" style="17" customWidth="1"/>
    <col min="3" max="3" width="29.5703125" style="18" customWidth="1"/>
    <col min="4" max="4" width="17.7109375" bestFit="1" customWidth="1"/>
    <col min="5" max="5" width="42" customWidth="1"/>
    <col min="6" max="6" width="16.42578125" style="17" customWidth="1"/>
    <col min="7" max="7" width="6.85546875" style="17" customWidth="1"/>
    <col min="8" max="8" width="10.42578125" style="17" customWidth="1"/>
  </cols>
  <sheetData>
    <row r="2" spans="1:8" ht="39.950000000000003" customHeight="1" x14ac:dyDescent="0.3">
      <c r="B2" s="28" t="s">
        <v>588</v>
      </c>
      <c r="C2" s="29"/>
      <c r="D2" s="29"/>
      <c r="E2" s="29"/>
      <c r="F2" s="29"/>
      <c r="G2" s="29"/>
      <c r="H2" s="29"/>
    </row>
    <row r="4" spans="1:8" s="4" customFormat="1" ht="33" x14ac:dyDescent="0.25">
      <c r="A4" s="1" t="s">
        <v>0</v>
      </c>
      <c r="B4" s="2" t="s">
        <v>1</v>
      </c>
      <c r="C4" s="25" t="s">
        <v>4</v>
      </c>
      <c r="D4" s="2" t="s">
        <v>2</v>
      </c>
      <c r="E4" s="2" t="s">
        <v>3</v>
      </c>
      <c r="F4" s="2" t="s">
        <v>5</v>
      </c>
      <c r="G4" s="19" t="s">
        <v>6</v>
      </c>
      <c r="H4" s="2" t="s">
        <v>586</v>
      </c>
    </row>
    <row r="5" spans="1:8" s="7" customFormat="1" ht="16.5" x14ac:dyDescent="0.25">
      <c r="A5" s="1"/>
      <c r="B5" s="2" t="s">
        <v>7</v>
      </c>
      <c r="C5" s="2" t="s">
        <v>585</v>
      </c>
      <c r="D5" s="1"/>
      <c r="E5" s="21"/>
      <c r="F5" s="2">
        <f>SUM(F6:F157)</f>
        <v>81</v>
      </c>
      <c r="G5" s="2">
        <f>SUM(G6:G157)</f>
        <v>61</v>
      </c>
      <c r="H5" s="2">
        <f>SUM(H6:H157)</f>
        <v>142</v>
      </c>
    </row>
    <row r="6" spans="1:8" s="4" customFormat="1" ht="36.6" customHeight="1" x14ac:dyDescent="0.25">
      <c r="A6" s="1"/>
      <c r="B6" s="2">
        <v>1</v>
      </c>
      <c r="C6" s="27" t="s">
        <v>8</v>
      </c>
      <c r="D6" s="27"/>
      <c r="E6" s="22"/>
      <c r="F6" s="2">
        <f>COUNTIF(F7:F17,"x")</f>
        <v>6</v>
      </c>
      <c r="G6" s="2">
        <f>COUNTIF(G7:G17,"x")</f>
        <v>5</v>
      </c>
      <c r="H6" s="2">
        <f>F6+G6</f>
        <v>11</v>
      </c>
    </row>
    <row r="7" spans="1:8" s="7" customFormat="1" ht="66" x14ac:dyDescent="0.25">
      <c r="A7" s="8" t="s">
        <v>11</v>
      </c>
      <c r="B7" s="5" t="s">
        <v>9</v>
      </c>
      <c r="C7" s="10" t="s">
        <v>14</v>
      </c>
      <c r="D7" s="9" t="s">
        <v>12</v>
      </c>
      <c r="E7" s="9" t="s">
        <v>13</v>
      </c>
      <c r="F7" s="6"/>
      <c r="G7" s="6" t="s">
        <v>10</v>
      </c>
      <c r="H7" s="6"/>
    </row>
    <row r="8" spans="1:8" s="7" customFormat="1" ht="49.5" x14ac:dyDescent="0.25">
      <c r="A8" s="8" t="s">
        <v>15</v>
      </c>
      <c r="B8" s="5" t="s">
        <v>9</v>
      </c>
      <c r="C8" s="10" t="s">
        <v>18</v>
      </c>
      <c r="D8" s="9" t="s">
        <v>16</v>
      </c>
      <c r="E8" s="9" t="s">
        <v>17</v>
      </c>
      <c r="F8" s="5" t="s">
        <v>10</v>
      </c>
      <c r="G8" s="5"/>
      <c r="H8" s="9"/>
    </row>
    <row r="9" spans="1:8" s="7" customFormat="1" ht="49.5" x14ac:dyDescent="0.25">
      <c r="A9" s="8" t="s">
        <v>19</v>
      </c>
      <c r="B9" s="5" t="s">
        <v>9</v>
      </c>
      <c r="C9" s="10" t="s">
        <v>22</v>
      </c>
      <c r="D9" s="9" t="s">
        <v>20</v>
      </c>
      <c r="E9" s="9" t="s">
        <v>21</v>
      </c>
      <c r="F9" s="6"/>
      <c r="G9" s="6" t="s">
        <v>10</v>
      </c>
      <c r="H9" s="9"/>
    </row>
    <row r="10" spans="1:8" s="7" customFormat="1" ht="49.5" x14ac:dyDescent="0.25">
      <c r="A10" s="8" t="s">
        <v>23</v>
      </c>
      <c r="B10" s="5" t="s">
        <v>9</v>
      </c>
      <c r="C10" s="10" t="s">
        <v>26</v>
      </c>
      <c r="D10" s="9" t="s">
        <v>24</v>
      </c>
      <c r="E10" s="9" t="s">
        <v>25</v>
      </c>
      <c r="F10" s="5" t="s">
        <v>10</v>
      </c>
      <c r="G10" s="5"/>
      <c r="H10" s="9"/>
    </row>
    <row r="11" spans="1:8" s="7" customFormat="1" ht="49.5" x14ac:dyDescent="0.25">
      <c r="A11" s="8" t="s">
        <v>27</v>
      </c>
      <c r="B11" s="5" t="s">
        <v>9</v>
      </c>
      <c r="C11" s="10" t="s">
        <v>30</v>
      </c>
      <c r="D11" s="9" t="s">
        <v>28</v>
      </c>
      <c r="E11" s="9" t="s">
        <v>29</v>
      </c>
      <c r="F11" s="6"/>
      <c r="G11" s="6" t="s">
        <v>10</v>
      </c>
      <c r="H11" s="9"/>
    </row>
    <row r="12" spans="1:8" s="7" customFormat="1" ht="49.5" x14ac:dyDescent="0.25">
      <c r="A12" s="8" t="s">
        <v>31</v>
      </c>
      <c r="B12" s="5" t="s">
        <v>9</v>
      </c>
      <c r="C12" s="10" t="s">
        <v>34</v>
      </c>
      <c r="D12" s="9" t="s">
        <v>32</v>
      </c>
      <c r="E12" s="9" t="s">
        <v>33</v>
      </c>
      <c r="F12" s="5" t="s">
        <v>10</v>
      </c>
      <c r="G12" s="5"/>
      <c r="H12" s="9"/>
    </row>
    <row r="13" spans="1:8" s="7" customFormat="1" ht="49.5" x14ac:dyDescent="0.25">
      <c r="A13" s="8" t="s">
        <v>35</v>
      </c>
      <c r="B13" s="5" t="s">
        <v>9</v>
      </c>
      <c r="C13" s="10" t="s">
        <v>38</v>
      </c>
      <c r="D13" s="9" t="s">
        <v>36</v>
      </c>
      <c r="E13" s="9" t="s">
        <v>37</v>
      </c>
      <c r="F13" s="5" t="s">
        <v>10</v>
      </c>
      <c r="G13" s="5"/>
      <c r="H13" s="9"/>
    </row>
    <row r="14" spans="1:8" s="7" customFormat="1" ht="49.5" x14ac:dyDescent="0.25">
      <c r="A14" s="8" t="s">
        <v>39</v>
      </c>
      <c r="B14" s="5" t="s">
        <v>9</v>
      </c>
      <c r="C14" s="10" t="s">
        <v>42</v>
      </c>
      <c r="D14" s="9" t="s">
        <v>40</v>
      </c>
      <c r="E14" s="9" t="s">
        <v>41</v>
      </c>
      <c r="F14" s="5" t="s">
        <v>10</v>
      </c>
      <c r="G14" s="5"/>
      <c r="H14" s="9"/>
    </row>
    <row r="15" spans="1:8" s="7" customFormat="1" ht="49.5" x14ac:dyDescent="0.25">
      <c r="A15" s="8" t="s">
        <v>43</v>
      </c>
      <c r="B15" s="5" t="s">
        <v>9</v>
      </c>
      <c r="C15" s="10" t="s">
        <v>46</v>
      </c>
      <c r="D15" s="9" t="s">
        <v>44</v>
      </c>
      <c r="E15" s="9" t="s">
        <v>45</v>
      </c>
      <c r="F15" s="5" t="s">
        <v>10</v>
      </c>
      <c r="G15" s="5"/>
      <c r="H15" s="9"/>
    </row>
    <row r="16" spans="1:8" s="7" customFormat="1" ht="66" x14ac:dyDescent="0.25">
      <c r="A16" s="8" t="s">
        <v>47</v>
      </c>
      <c r="B16" s="5" t="s">
        <v>9</v>
      </c>
      <c r="C16" s="10" t="s">
        <v>50</v>
      </c>
      <c r="D16" s="9" t="s">
        <v>48</v>
      </c>
      <c r="E16" s="9" t="s">
        <v>49</v>
      </c>
      <c r="F16" s="6"/>
      <c r="G16" s="6" t="s">
        <v>10</v>
      </c>
      <c r="H16" s="9"/>
    </row>
    <row r="17" spans="1:8" s="7" customFormat="1" ht="66" x14ac:dyDescent="0.25">
      <c r="A17" s="8" t="s">
        <v>51</v>
      </c>
      <c r="B17" s="5" t="s">
        <v>9</v>
      </c>
      <c r="C17" s="10" t="s">
        <v>54</v>
      </c>
      <c r="D17" s="9" t="s">
        <v>52</v>
      </c>
      <c r="E17" s="9" t="s">
        <v>53</v>
      </c>
      <c r="F17" s="6"/>
      <c r="G17" s="6" t="s">
        <v>10</v>
      </c>
      <c r="H17" s="9"/>
    </row>
    <row r="18" spans="1:8" s="4" customFormat="1" ht="49.5" customHeight="1" x14ac:dyDescent="0.25">
      <c r="A18" s="8"/>
      <c r="B18" s="3">
        <v>2</v>
      </c>
      <c r="C18" s="30" t="s">
        <v>55</v>
      </c>
      <c r="D18" s="30"/>
      <c r="E18" s="30"/>
      <c r="F18" s="2">
        <f>COUNTIF(F19:F56,"x")</f>
        <v>26</v>
      </c>
      <c r="G18" s="2">
        <f>COUNTIF(G19:G56,"x")</f>
        <v>12</v>
      </c>
      <c r="H18" s="2">
        <f>F18+G18</f>
        <v>38</v>
      </c>
    </row>
    <row r="19" spans="1:8" s="7" customFormat="1" ht="49.5" x14ac:dyDescent="0.25">
      <c r="A19" s="8" t="s">
        <v>56</v>
      </c>
      <c r="B19" s="11" t="s">
        <v>9</v>
      </c>
      <c r="C19" s="8" t="s">
        <v>59</v>
      </c>
      <c r="D19" s="8" t="s">
        <v>57</v>
      </c>
      <c r="E19" s="8" t="s">
        <v>58</v>
      </c>
      <c r="F19" s="11" t="s">
        <v>10</v>
      </c>
      <c r="G19" s="11"/>
      <c r="H19" s="8"/>
    </row>
    <row r="20" spans="1:8" s="7" customFormat="1" ht="49.5" x14ac:dyDescent="0.25">
      <c r="A20" s="8" t="s">
        <v>60</v>
      </c>
      <c r="B20" s="11" t="s">
        <v>9</v>
      </c>
      <c r="C20" s="8" t="s">
        <v>63</v>
      </c>
      <c r="D20" s="8" t="s">
        <v>61</v>
      </c>
      <c r="E20" s="8" t="s">
        <v>62</v>
      </c>
      <c r="F20" s="11" t="s">
        <v>10</v>
      </c>
      <c r="G20" s="11"/>
      <c r="H20" s="8"/>
    </row>
    <row r="21" spans="1:8" s="7" customFormat="1" ht="49.5" x14ac:dyDescent="0.25">
      <c r="A21" s="8" t="s">
        <v>64</v>
      </c>
      <c r="B21" s="11" t="s">
        <v>9</v>
      </c>
      <c r="C21" s="8" t="s">
        <v>67</v>
      </c>
      <c r="D21" s="8" t="s">
        <v>65</v>
      </c>
      <c r="E21" s="8" t="s">
        <v>66</v>
      </c>
      <c r="F21" s="11" t="s">
        <v>10</v>
      </c>
      <c r="G21" s="11"/>
      <c r="H21" s="8"/>
    </row>
    <row r="22" spans="1:8" s="7" customFormat="1" ht="49.5" x14ac:dyDescent="0.25">
      <c r="A22" s="8" t="s">
        <v>68</v>
      </c>
      <c r="B22" s="11" t="s">
        <v>9</v>
      </c>
      <c r="C22" s="8" t="s">
        <v>71</v>
      </c>
      <c r="D22" s="8" t="s">
        <v>69</v>
      </c>
      <c r="E22" s="8" t="s">
        <v>70</v>
      </c>
      <c r="F22" s="11" t="s">
        <v>10</v>
      </c>
      <c r="G22" s="11"/>
      <c r="H22" s="8"/>
    </row>
    <row r="23" spans="1:8" s="7" customFormat="1" ht="49.5" x14ac:dyDescent="0.25">
      <c r="A23" s="8" t="s">
        <v>72</v>
      </c>
      <c r="B23" s="11" t="s">
        <v>9</v>
      </c>
      <c r="C23" s="8" t="s">
        <v>75</v>
      </c>
      <c r="D23" s="8" t="s">
        <v>73</v>
      </c>
      <c r="E23" s="8" t="s">
        <v>74</v>
      </c>
      <c r="F23" s="11" t="s">
        <v>10</v>
      </c>
      <c r="G23" s="11"/>
      <c r="H23" s="8"/>
    </row>
    <row r="24" spans="1:8" s="7" customFormat="1" ht="49.5" x14ac:dyDescent="0.25">
      <c r="A24" s="8" t="s">
        <v>76</v>
      </c>
      <c r="B24" s="11" t="s">
        <v>9</v>
      </c>
      <c r="C24" s="8" t="s">
        <v>79</v>
      </c>
      <c r="D24" s="8" t="s">
        <v>77</v>
      </c>
      <c r="E24" s="8" t="s">
        <v>78</v>
      </c>
      <c r="F24" s="12"/>
      <c r="G24" s="12" t="s">
        <v>10</v>
      </c>
      <c r="H24" s="8"/>
    </row>
    <row r="25" spans="1:8" s="7" customFormat="1" ht="49.5" x14ac:dyDescent="0.25">
      <c r="A25" s="8" t="s">
        <v>80</v>
      </c>
      <c r="B25" s="11" t="s">
        <v>9</v>
      </c>
      <c r="C25" s="8" t="s">
        <v>83</v>
      </c>
      <c r="D25" s="8" t="s">
        <v>81</v>
      </c>
      <c r="E25" s="8" t="s">
        <v>82</v>
      </c>
      <c r="F25" s="11" t="s">
        <v>10</v>
      </c>
      <c r="G25" s="11"/>
      <c r="H25" s="8"/>
    </row>
    <row r="26" spans="1:8" s="7" customFormat="1" ht="49.5" x14ac:dyDescent="0.25">
      <c r="A26" s="8" t="s">
        <v>84</v>
      </c>
      <c r="B26" s="11" t="s">
        <v>9</v>
      </c>
      <c r="C26" s="8" t="s">
        <v>87</v>
      </c>
      <c r="D26" s="8" t="s">
        <v>85</v>
      </c>
      <c r="E26" s="8" t="s">
        <v>86</v>
      </c>
      <c r="F26" s="11" t="s">
        <v>10</v>
      </c>
      <c r="G26" s="11"/>
      <c r="H26" s="8"/>
    </row>
    <row r="27" spans="1:8" s="7" customFormat="1" ht="33" x14ac:dyDescent="0.25">
      <c r="A27" s="8" t="s">
        <v>88</v>
      </c>
      <c r="B27" s="11" t="s">
        <v>9</v>
      </c>
      <c r="C27" s="8" t="s">
        <v>91</v>
      </c>
      <c r="D27" s="8" t="s">
        <v>89</v>
      </c>
      <c r="E27" s="8" t="s">
        <v>90</v>
      </c>
      <c r="F27" s="12"/>
      <c r="G27" s="12" t="s">
        <v>10</v>
      </c>
      <c r="H27" s="8"/>
    </row>
    <row r="28" spans="1:8" s="7" customFormat="1" ht="66" x14ac:dyDescent="0.25">
      <c r="A28" s="8" t="s">
        <v>92</v>
      </c>
      <c r="B28" s="11" t="s">
        <v>9</v>
      </c>
      <c r="C28" s="8" t="s">
        <v>95</v>
      </c>
      <c r="D28" s="8" t="s">
        <v>93</v>
      </c>
      <c r="E28" s="8" t="s">
        <v>94</v>
      </c>
      <c r="F28" s="12"/>
      <c r="G28" s="12" t="s">
        <v>10</v>
      </c>
      <c r="H28" s="8"/>
    </row>
    <row r="29" spans="1:8" s="7" customFormat="1" ht="49.5" x14ac:dyDescent="0.25">
      <c r="A29" s="8" t="s">
        <v>96</v>
      </c>
      <c r="B29" s="11" t="s">
        <v>9</v>
      </c>
      <c r="C29" s="8" t="s">
        <v>99</v>
      </c>
      <c r="D29" s="8" t="s">
        <v>97</v>
      </c>
      <c r="E29" s="8" t="s">
        <v>98</v>
      </c>
      <c r="F29" s="11" t="s">
        <v>10</v>
      </c>
      <c r="G29" s="11"/>
      <c r="H29" s="8"/>
    </row>
    <row r="30" spans="1:8" s="7" customFormat="1" ht="49.5" x14ac:dyDescent="0.25">
      <c r="A30" s="8" t="s">
        <v>100</v>
      </c>
      <c r="B30" s="11" t="s">
        <v>9</v>
      </c>
      <c r="C30" s="8" t="s">
        <v>103</v>
      </c>
      <c r="D30" s="8" t="s">
        <v>101</v>
      </c>
      <c r="E30" s="8" t="s">
        <v>102</v>
      </c>
      <c r="F30" s="11" t="s">
        <v>10</v>
      </c>
      <c r="G30" s="11"/>
      <c r="H30" s="8"/>
    </row>
    <row r="31" spans="1:8" s="7" customFormat="1" ht="49.5" x14ac:dyDescent="0.25">
      <c r="A31" s="8" t="s">
        <v>104</v>
      </c>
      <c r="B31" s="11" t="s">
        <v>9</v>
      </c>
      <c r="C31" s="8" t="s">
        <v>107</v>
      </c>
      <c r="D31" s="8" t="s">
        <v>105</v>
      </c>
      <c r="E31" s="8" t="s">
        <v>106</v>
      </c>
      <c r="F31" s="12"/>
      <c r="G31" s="12" t="s">
        <v>10</v>
      </c>
      <c r="H31" s="8"/>
    </row>
    <row r="32" spans="1:8" s="7" customFormat="1" ht="49.5" x14ac:dyDescent="0.25">
      <c r="A32" s="8" t="s">
        <v>108</v>
      </c>
      <c r="B32" s="11" t="s">
        <v>9</v>
      </c>
      <c r="C32" s="8" t="s">
        <v>111</v>
      </c>
      <c r="D32" s="8" t="s">
        <v>109</v>
      </c>
      <c r="E32" s="8" t="s">
        <v>110</v>
      </c>
      <c r="F32" s="11" t="s">
        <v>10</v>
      </c>
      <c r="G32" s="11"/>
      <c r="H32" s="8"/>
    </row>
    <row r="33" spans="1:8" s="7" customFormat="1" ht="49.5" x14ac:dyDescent="0.25">
      <c r="A33" s="8" t="s">
        <v>112</v>
      </c>
      <c r="B33" s="11" t="s">
        <v>9</v>
      </c>
      <c r="C33" s="8" t="s">
        <v>115</v>
      </c>
      <c r="D33" s="8" t="s">
        <v>113</v>
      </c>
      <c r="E33" s="8" t="s">
        <v>114</v>
      </c>
      <c r="F33" s="11" t="s">
        <v>10</v>
      </c>
      <c r="G33" s="11"/>
      <c r="H33" s="8"/>
    </row>
    <row r="34" spans="1:8" s="7" customFormat="1" ht="49.5" x14ac:dyDescent="0.25">
      <c r="A34" s="8" t="s">
        <v>116</v>
      </c>
      <c r="B34" s="11" t="s">
        <v>9</v>
      </c>
      <c r="C34" s="8" t="s">
        <v>119</v>
      </c>
      <c r="D34" s="8" t="s">
        <v>117</v>
      </c>
      <c r="E34" s="8" t="s">
        <v>118</v>
      </c>
      <c r="F34" s="11" t="s">
        <v>10</v>
      </c>
      <c r="G34" s="11"/>
      <c r="H34" s="8"/>
    </row>
    <row r="35" spans="1:8" s="7" customFormat="1" ht="49.5" x14ac:dyDescent="0.25">
      <c r="A35" s="9" t="s">
        <v>120</v>
      </c>
      <c r="B35" s="5" t="s">
        <v>9</v>
      </c>
      <c r="C35" s="9" t="s">
        <v>123</v>
      </c>
      <c r="D35" s="9" t="s">
        <v>121</v>
      </c>
      <c r="E35" s="9" t="s">
        <v>122</v>
      </c>
      <c r="F35" s="12"/>
      <c r="G35" s="12" t="s">
        <v>10</v>
      </c>
      <c r="H35" s="9"/>
    </row>
    <row r="36" spans="1:8" s="7" customFormat="1" ht="49.5" x14ac:dyDescent="0.25">
      <c r="A36" s="8" t="s">
        <v>124</v>
      </c>
      <c r="B36" s="11" t="s">
        <v>9</v>
      </c>
      <c r="C36" s="8" t="s">
        <v>127</v>
      </c>
      <c r="D36" s="8" t="s">
        <v>125</v>
      </c>
      <c r="E36" s="8" t="s">
        <v>126</v>
      </c>
      <c r="F36" s="11" t="s">
        <v>10</v>
      </c>
      <c r="G36" s="11"/>
      <c r="H36" s="8"/>
    </row>
    <row r="37" spans="1:8" s="7" customFormat="1" ht="49.5" x14ac:dyDescent="0.25">
      <c r="A37" s="8" t="s">
        <v>128</v>
      </c>
      <c r="B37" s="11" t="s">
        <v>9</v>
      </c>
      <c r="C37" s="8" t="s">
        <v>131</v>
      </c>
      <c r="D37" s="8" t="s">
        <v>129</v>
      </c>
      <c r="E37" s="8" t="s">
        <v>130</v>
      </c>
      <c r="F37" s="11" t="s">
        <v>10</v>
      </c>
      <c r="G37" s="11"/>
      <c r="H37" s="8"/>
    </row>
    <row r="38" spans="1:8" s="7" customFormat="1" ht="49.5" x14ac:dyDescent="0.25">
      <c r="A38" s="8" t="s">
        <v>132</v>
      </c>
      <c r="B38" s="11" t="s">
        <v>9</v>
      </c>
      <c r="C38" s="8" t="s">
        <v>135</v>
      </c>
      <c r="D38" s="8" t="s">
        <v>133</v>
      </c>
      <c r="E38" s="8" t="s">
        <v>134</v>
      </c>
      <c r="F38" s="12"/>
      <c r="G38" s="12" t="s">
        <v>10</v>
      </c>
      <c r="H38" s="8"/>
    </row>
    <row r="39" spans="1:8" s="7" customFormat="1" ht="49.5" x14ac:dyDescent="0.25">
      <c r="A39" s="8" t="s">
        <v>136</v>
      </c>
      <c r="B39" s="11" t="s">
        <v>9</v>
      </c>
      <c r="C39" s="8" t="s">
        <v>139</v>
      </c>
      <c r="D39" s="8" t="s">
        <v>137</v>
      </c>
      <c r="E39" s="8" t="s">
        <v>138</v>
      </c>
      <c r="F39" s="12"/>
      <c r="G39" s="12" t="s">
        <v>10</v>
      </c>
      <c r="H39" s="8"/>
    </row>
    <row r="40" spans="1:8" s="7" customFormat="1" ht="49.5" x14ac:dyDescent="0.25">
      <c r="A40" s="8" t="s">
        <v>140</v>
      </c>
      <c r="B40" s="11" t="s">
        <v>9</v>
      </c>
      <c r="C40" s="8" t="s">
        <v>143</v>
      </c>
      <c r="D40" s="8" t="s">
        <v>141</v>
      </c>
      <c r="E40" s="8" t="s">
        <v>142</v>
      </c>
      <c r="F40" s="11" t="s">
        <v>10</v>
      </c>
      <c r="G40" s="11"/>
      <c r="H40" s="8"/>
    </row>
    <row r="41" spans="1:8" s="7" customFormat="1" ht="49.5" x14ac:dyDescent="0.25">
      <c r="A41" s="8" t="s">
        <v>144</v>
      </c>
      <c r="B41" s="11" t="s">
        <v>9</v>
      </c>
      <c r="C41" s="8" t="s">
        <v>147</v>
      </c>
      <c r="D41" s="8" t="s">
        <v>145</v>
      </c>
      <c r="E41" s="8" t="s">
        <v>146</v>
      </c>
      <c r="F41" s="11" t="s">
        <v>10</v>
      </c>
      <c r="G41" s="11"/>
      <c r="H41" s="8"/>
    </row>
    <row r="42" spans="1:8" s="7" customFormat="1" ht="49.5" x14ac:dyDescent="0.25">
      <c r="A42" s="8" t="s">
        <v>148</v>
      </c>
      <c r="B42" s="11" t="s">
        <v>9</v>
      </c>
      <c r="C42" s="8" t="s">
        <v>151</v>
      </c>
      <c r="D42" s="8" t="s">
        <v>149</v>
      </c>
      <c r="E42" s="8" t="s">
        <v>150</v>
      </c>
      <c r="F42" s="11" t="s">
        <v>10</v>
      </c>
      <c r="G42" s="11"/>
      <c r="H42" s="8"/>
    </row>
    <row r="43" spans="1:8" s="7" customFormat="1" ht="49.5" x14ac:dyDescent="0.25">
      <c r="A43" s="8" t="s">
        <v>152</v>
      </c>
      <c r="B43" s="11" t="s">
        <v>9</v>
      </c>
      <c r="C43" s="8" t="s">
        <v>155</v>
      </c>
      <c r="D43" s="8" t="s">
        <v>153</v>
      </c>
      <c r="E43" s="8" t="s">
        <v>154</v>
      </c>
      <c r="F43" s="11" t="s">
        <v>10</v>
      </c>
      <c r="G43" s="11"/>
      <c r="H43" s="8"/>
    </row>
    <row r="44" spans="1:8" s="7" customFormat="1" ht="49.5" x14ac:dyDescent="0.25">
      <c r="A44" s="8" t="s">
        <v>156</v>
      </c>
      <c r="B44" s="11" t="s">
        <v>9</v>
      </c>
      <c r="C44" s="8" t="s">
        <v>159</v>
      </c>
      <c r="D44" s="8" t="s">
        <v>157</v>
      </c>
      <c r="E44" s="8" t="s">
        <v>158</v>
      </c>
      <c r="F44" s="11" t="s">
        <v>10</v>
      </c>
      <c r="G44" s="11"/>
      <c r="H44" s="8"/>
    </row>
    <row r="45" spans="1:8" s="7" customFormat="1" ht="66" x14ac:dyDescent="0.25">
      <c r="A45" s="9" t="s">
        <v>160</v>
      </c>
      <c r="B45" s="5" t="s">
        <v>9</v>
      </c>
      <c r="C45" s="9" t="s">
        <v>163</v>
      </c>
      <c r="D45" s="9" t="s">
        <v>161</v>
      </c>
      <c r="E45" s="9" t="s">
        <v>162</v>
      </c>
      <c r="F45" s="12"/>
      <c r="G45" s="12" t="s">
        <v>10</v>
      </c>
      <c r="H45" s="9"/>
    </row>
    <row r="46" spans="1:8" ht="99" x14ac:dyDescent="0.25">
      <c r="A46" s="9" t="s">
        <v>164</v>
      </c>
      <c r="B46" s="5" t="s">
        <v>9</v>
      </c>
      <c r="C46" s="9" t="s">
        <v>167</v>
      </c>
      <c r="D46" s="9" t="s">
        <v>165</v>
      </c>
      <c r="E46" s="9" t="s">
        <v>166</v>
      </c>
      <c r="F46" s="12"/>
      <c r="G46" s="12" t="s">
        <v>10</v>
      </c>
      <c r="H46" s="9"/>
    </row>
    <row r="47" spans="1:8" ht="66" x14ac:dyDescent="0.25">
      <c r="A47" s="8" t="s">
        <v>168</v>
      </c>
      <c r="B47" s="11" t="s">
        <v>9</v>
      </c>
      <c r="C47" s="8" t="s">
        <v>171</v>
      </c>
      <c r="D47" s="8" t="s">
        <v>169</v>
      </c>
      <c r="E47" s="8" t="s">
        <v>170</v>
      </c>
      <c r="F47" s="12"/>
      <c r="G47" s="12" t="s">
        <v>10</v>
      </c>
      <c r="H47" s="8"/>
    </row>
    <row r="48" spans="1:8" ht="66" x14ac:dyDescent="0.25">
      <c r="A48" s="8" t="s">
        <v>172</v>
      </c>
      <c r="B48" s="11" t="s">
        <v>9</v>
      </c>
      <c r="C48" s="8" t="s">
        <v>175</v>
      </c>
      <c r="D48" s="8" t="s">
        <v>173</v>
      </c>
      <c r="E48" s="8" t="s">
        <v>174</v>
      </c>
      <c r="F48" s="12"/>
      <c r="G48" s="12" t="s">
        <v>10</v>
      </c>
      <c r="H48" s="8"/>
    </row>
    <row r="49" spans="1:8" ht="49.5" x14ac:dyDescent="0.25">
      <c r="A49" s="8" t="s">
        <v>176</v>
      </c>
      <c r="B49" s="11" t="s">
        <v>9</v>
      </c>
      <c r="C49" s="8" t="s">
        <v>179</v>
      </c>
      <c r="D49" s="8" t="s">
        <v>177</v>
      </c>
      <c r="E49" s="8" t="s">
        <v>178</v>
      </c>
      <c r="F49" s="12"/>
      <c r="G49" s="12" t="s">
        <v>10</v>
      </c>
      <c r="H49" s="8"/>
    </row>
    <row r="50" spans="1:8" ht="49.5" x14ac:dyDescent="0.25">
      <c r="A50" s="9" t="s">
        <v>180</v>
      </c>
      <c r="B50" s="5" t="s">
        <v>9</v>
      </c>
      <c r="C50" s="10" t="s">
        <v>183</v>
      </c>
      <c r="D50" s="9" t="s">
        <v>181</v>
      </c>
      <c r="E50" s="9" t="s">
        <v>182</v>
      </c>
      <c r="F50" s="5" t="s">
        <v>10</v>
      </c>
      <c r="G50" s="5"/>
      <c r="H50" s="9"/>
    </row>
    <row r="51" spans="1:8" ht="49.5" x14ac:dyDescent="0.25">
      <c r="A51" s="8" t="s">
        <v>184</v>
      </c>
      <c r="B51" s="11" t="s">
        <v>9</v>
      </c>
      <c r="C51" s="8" t="s">
        <v>187</v>
      </c>
      <c r="D51" s="8" t="s">
        <v>185</v>
      </c>
      <c r="E51" s="8" t="s">
        <v>186</v>
      </c>
      <c r="F51" s="11" t="s">
        <v>10</v>
      </c>
      <c r="G51" s="11"/>
      <c r="H51" s="8"/>
    </row>
    <row r="52" spans="1:8" ht="49.5" x14ac:dyDescent="0.25">
      <c r="A52" s="8" t="s">
        <v>188</v>
      </c>
      <c r="B52" s="5" t="s">
        <v>9</v>
      </c>
      <c r="C52" s="8" t="s">
        <v>191</v>
      </c>
      <c r="D52" s="8" t="s">
        <v>189</v>
      </c>
      <c r="E52" s="8" t="s">
        <v>190</v>
      </c>
      <c r="F52" s="11" t="s">
        <v>10</v>
      </c>
      <c r="G52" s="11"/>
      <c r="H52" s="8"/>
    </row>
    <row r="53" spans="1:8" ht="82.5" x14ac:dyDescent="0.25">
      <c r="A53" s="8" t="s">
        <v>192</v>
      </c>
      <c r="B53" s="11" t="s">
        <v>9</v>
      </c>
      <c r="C53" s="8" t="s">
        <v>195</v>
      </c>
      <c r="D53" s="8" t="s">
        <v>193</v>
      </c>
      <c r="E53" s="8" t="s">
        <v>194</v>
      </c>
      <c r="F53" s="11" t="s">
        <v>10</v>
      </c>
      <c r="G53" s="11"/>
      <c r="H53" s="8"/>
    </row>
    <row r="54" spans="1:8" ht="115.5" x14ac:dyDescent="0.25">
      <c r="A54" s="8" t="s">
        <v>196</v>
      </c>
      <c r="B54" s="11" t="s">
        <v>9</v>
      </c>
      <c r="C54" s="8" t="s">
        <v>199</v>
      </c>
      <c r="D54" s="8" t="s">
        <v>197</v>
      </c>
      <c r="E54" s="8" t="s">
        <v>198</v>
      </c>
      <c r="F54" s="11" t="s">
        <v>10</v>
      </c>
      <c r="G54" s="11"/>
      <c r="H54" s="8"/>
    </row>
    <row r="55" spans="1:8" ht="49.5" x14ac:dyDescent="0.25">
      <c r="A55" s="8" t="s">
        <v>200</v>
      </c>
      <c r="B55" s="11" t="s">
        <v>9</v>
      </c>
      <c r="C55" s="8" t="s">
        <v>203</v>
      </c>
      <c r="D55" s="8" t="s">
        <v>201</v>
      </c>
      <c r="E55" s="8" t="s">
        <v>202</v>
      </c>
      <c r="F55" s="11" t="s">
        <v>10</v>
      </c>
      <c r="G55" s="11"/>
      <c r="H55" s="8"/>
    </row>
    <row r="56" spans="1:8" ht="49.5" x14ac:dyDescent="0.25">
      <c r="A56" s="8" t="s">
        <v>204</v>
      </c>
      <c r="B56" s="11" t="s">
        <v>9</v>
      </c>
      <c r="C56" s="8" t="s">
        <v>207</v>
      </c>
      <c r="D56" s="8" t="s">
        <v>205</v>
      </c>
      <c r="E56" s="8" t="s">
        <v>206</v>
      </c>
      <c r="F56" s="11" t="s">
        <v>10</v>
      </c>
      <c r="G56" s="11"/>
      <c r="H56" s="8"/>
    </row>
    <row r="57" spans="1:8" s="13" customFormat="1" ht="49.5" customHeight="1" x14ac:dyDescent="0.25">
      <c r="A57" s="8"/>
      <c r="B57" s="3">
        <v>3</v>
      </c>
      <c r="C57" s="30" t="s">
        <v>208</v>
      </c>
      <c r="D57" s="30"/>
      <c r="E57" s="30"/>
      <c r="F57" s="2">
        <f>COUNTIF(F58:F66,"x")</f>
        <v>0</v>
      </c>
      <c r="G57" s="2">
        <f>COUNTIF(G58:G66,"x")</f>
        <v>9</v>
      </c>
      <c r="H57" s="2">
        <f>F57+G57</f>
        <v>9</v>
      </c>
    </row>
    <row r="58" spans="1:8" ht="49.5" x14ac:dyDescent="0.25">
      <c r="A58" s="9" t="s">
        <v>209</v>
      </c>
      <c r="B58" s="5" t="s">
        <v>9</v>
      </c>
      <c r="C58" s="10" t="s">
        <v>212</v>
      </c>
      <c r="D58" s="9" t="s">
        <v>210</v>
      </c>
      <c r="E58" s="9" t="s">
        <v>211</v>
      </c>
      <c r="F58" s="12"/>
      <c r="G58" s="12" t="s">
        <v>10</v>
      </c>
      <c r="H58" s="9"/>
    </row>
    <row r="59" spans="1:8" ht="49.5" x14ac:dyDescent="0.25">
      <c r="A59" s="9" t="s">
        <v>214</v>
      </c>
      <c r="B59" s="5" t="s">
        <v>9</v>
      </c>
      <c r="C59" s="10" t="s">
        <v>217</v>
      </c>
      <c r="D59" s="9" t="s">
        <v>215</v>
      </c>
      <c r="E59" s="9" t="s">
        <v>216</v>
      </c>
      <c r="F59" s="12"/>
      <c r="G59" s="12" t="s">
        <v>10</v>
      </c>
      <c r="H59" s="9"/>
    </row>
    <row r="60" spans="1:8" ht="49.5" x14ac:dyDescent="0.25">
      <c r="A60" s="9" t="s">
        <v>218</v>
      </c>
      <c r="B60" s="5" t="s">
        <v>9</v>
      </c>
      <c r="C60" s="10" t="s">
        <v>221</v>
      </c>
      <c r="D60" s="9" t="s">
        <v>219</v>
      </c>
      <c r="E60" s="9" t="s">
        <v>220</v>
      </c>
      <c r="F60" s="12"/>
      <c r="G60" s="12" t="s">
        <v>10</v>
      </c>
      <c r="H60" s="9"/>
    </row>
    <row r="61" spans="1:8" ht="66" x14ac:dyDescent="0.25">
      <c r="A61" s="9" t="s">
        <v>222</v>
      </c>
      <c r="B61" s="5" t="s">
        <v>9</v>
      </c>
      <c r="C61" s="10" t="s">
        <v>225</v>
      </c>
      <c r="D61" s="9" t="s">
        <v>223</v>
      </c>
      <c r="E61" s="9" t="s">
        <v>224</v>
      </c>
      <c r="F61" s="12"/>
      <c r="G61" s="12" t="s">
        <v>10</v>
      </c>
      <c r="H61" s="9"/>
    </row>
    <row r="62" spans="1:8" ht="66" x14ac:dyDescent="0.25">
      <c r="A62" s="9" t="s">
        <v>226</v>
      </c>
      <c r="B62" s="5" t="s">
        <v>9</v>
      </c>
      <c r="C62" s="10" t="s">
        <v>229</v>
      </c>
      <c r="D62" s="9" t="s">
        <v>227</v>
      </c>
      <c r="E62" s="9" t="s">
        <v>228</v>
      </c>
      <c r="F62" s="12"/>
      <c r="G62" s="12" t="s">
        <v>10</v>
      </c>
      <c r="H62" s="9"/>
    </row>
    <row r="63" spans="1:8" ht="82.5" customHeight="1" x14ac:dyDescent="0.25">
      <c r="A63" s="9" t="s">
        <v>230</v>
      </c>
      <c r="B63" s="5" t="s">
        <v>9</v>
      </c>
      <c r="C63" s="10" t="s">
        <v>229</v>
      </c>
      <c r="D63" s="9" t="s">
        <v>231</v>
      </c>
      <c r="E63" s="9" t="s">
        <v>232</v>
      </c>
      <c r="F63" s="12"/>
      <c r="G63" s="12" t="s">
        <v>10</v>
      </c>
      <c r="H63" s="9"/>
    </row>
    <row r="64" spans="1:8" ht="82.5" x14ac:dyDescent="0.25">
      <c r="A64" s="9" t="s">
        <v>233</v>
      </c>
      <c r="B64" s="5" t="s">
        <v>9</v>
      </c>
      <c r="C64" s="10" t="s">
        <v>236</v>
      </c>
      <c r="D64" s="9" t="s">
        <v>234</v>
      </c>
      <c r="E64" s="9" t="s">
        <v>235</v>
      </c>
      <c r="F64" s="12"/>
      <c r="G64" s="12" t="s">
        <v>10</v>
      </c>
      <c r="H64" s="9"/>
    </row>
    <row r="65" spans="1:8" ht="49.5" x14ac:dyDescent="0.25">
      <c r="A65" s="9" t="s">
        <v>237</v>
      </c>
      <c r="B65" s="5" t="s">
        <v>9</v>
      </c>
      <c r="C65" s="10" t="s">
        <v>240</v>
      </c>
      <c r="D65" s="9" t="s">
        <v>238</v>
      </c>
      <c r="E65" s="9" t="s">
        <v>239</v>
      </c>
      <c r="F65" s="12"/>
      <c r="G65" s="12" t="s">
        <v>10</v>
      </c>
      <c r="H65" s="9"/>
    </row>
    <row r="66" spans="1:8" ht="49.5" x14ac:dyDescent="0.25">
      <c r="A66" s="9" t="s">
        <v>241</v>
      </c>
      <c r="B66" s="5" t="s">
        <v>9</v>
      </c>
      <c r="C66" s="14" t="s">
        <v>244</v>
      </c>
      <c r="D66" s="9" t="s">
        <v>242</v>
      </c>
      <c r="E66" s="9" t="s">
        <v>243</v>
      </c>
      <c r="F66" s="12"/>
      <c r="G66" s="12" t="s">
        <v>10</v>
      </c>
      <c r="H66" s="9"/>
    </row>
    <row r="67" spans="1:8" s="13" customFormat="1" ht="30" customHeight="1" x14ac:dyDescent="0.25">
      <c r="A67" s="9"/>
      <c r="B67" s="3">
        <v>4</v>
      </c>
      <c r="C67" s="30" t="s">
        <v>245</v>
      </c>
      <c r="D67" s="30"/>
      <c r="E67" s="30"/>
      <c r="F67" s="2">
        <v>0</v>
      </c>
      <c r="G67" s="2">
        <v>0</v>
      </c>
      <c r="H67" s="2">
        <f>F67+G67</f>
        <v>0</v>
      </c>
    </row>
    <row r="68" spans="1:8" s="13" customFormat="1" ht="30" customHeight="1" x14ac:dyDescent="0.25">
      <c r="A68" s="8"/>
      <c r="B68" s="3">
        <v>5</v>
      </c>
      <c r="C68" s="30" t="s">
        <v>246</v>
      </c>
      <c r="D68" s="30"/>
      <c r="E68" s="30"/>
      <c r="F68" s="2">
        <f>COUNTIF(F69:F77,"x")</f>
        <v>8</v>
      </c>
      <c r="G68" s="2">
        <f>COUNTIF(G69:G77,"x")</f>
        <v>1</v>
      </c>
      <c r="H68" s="2">
        <f>F68+G68</f>
        <v>9</v>
      </c>
    </row>
    <row r="69" spans="1:8" ht="66" x14ac:dyDescent="0.25">
      <c r="A69" s="8" t="s">
        <v>247</v>
      </c>
      <c r="B69" s="11" t="s">
        <v>9</v>
      </c>
      <c r="C69" s="8" t="s">
        <v>250</v>
      </c>
      <c r="D69" s="8" t="s">
        <v>248</v>
      </c>
      <c r="E69" s="8" t="s">
        <v>249</v>
      </c>
      <c r="F69" s="11" t="s">
        <v>10</v>
      </c>
      <c r="G69" s="11"/>
      <c r="H69" s="8"/>
    </row>
    <row r="70" spans="1:8" ht="82.5" x14ac:dyDescent="0.25">
      <c r="A70" s="9" t="s">
        <v>251</v>
      </c>
      <c r="B70" s="11" t="s">
        <v>9</v>
      </c>
      <c r="C70" s="9" t="s">
        <v>254</v>
      </c>
      <c r="D70" s="9" t="s">
        <v>252</v>
      </c>
      <c r="E70" s="9" t="s">
        <v>253</v>
      </c>
      <c r="F70" s="5" t="s">
        <v>10</v>
      </c>
      <c r="G70" s="5"/>
      <c r="H70" s="9"/>
    </row>
    <row r="71" spans="1:8" ht="49.5" x14ac:dyDescent="0.25">
      <c r="A71" s="8" t="s">
        <v>255</v>
      </c>
      <c r="B71" s="11" t="s">
        <v>9</v>
      </c>
      <c r="C71" s="8" t="s">
        <v>258</v>
      </c>
      <c r="D71" s="8" t="s">
        <v>256</v>
      </c>
      <c r="E71" s="8" t="s">
        <v>257</v>
      </c>
      <c r="F71" s="11" t="s">
        <v>10</v>
      </c>
      <c r="G71" s="11"/>
      <c r="H71" s="8"/>
    </row>
    <row r="72" spans="1:8" ht="66" x14ac:dyDescent="0.25">
      <c r="A72" s="8" t="s">
        <v>259</v>
      </c>
      <c r="B72" s="11" t="s">
        <v>9</v>
      </c>
      <c r="C72" s="8" t="s">
        <v>262</v>
      </c>
      <c r="D72" s="8" t="s">
        <v>260</v>
      </c>
      <c r="E72" s="8" t="s">
        <v>261</v>
      </c>
      <c r="F72" s="11" t="s">
        <v>10</v>
      </c>
      <c r="G72" s="11"/>
      <c r="H72" s="8"/>
    </row>
    <row r="73" spans="1:8" ht="66" x14ac:dyDescent="0.25">
      <c r="A73" s="8" t="s">
        <v>263</v>
      </c>
      <c r="B73" s="11" t="s">
        <v>9</v>
      </c>
      <c r="C73" s="8" t="s">
        <v>266</v>
      </c>
      <c r="D73" s="8" t="s">
        <v>264</v>
      </c>
      <c r="E73" s="8" t="s">
        <v>265</v>
      </c>
      <c r="F73" s="12"/>
      <c r="G73" s="12" t="s">
        <v>10</v>
      </c>
      <c r="H73" s="8"/>
    </row>
    <row r="74" spans="1:8" ht="66" x14ac:dyDescent="0.25">
      <c r="A74" s="8" t="s">
        <v>267</v>
      </c>
      <c r="B74" s="11" t="s">
        <v>9</v>
      </c>
      <c r="C74" s="8" t="s">
        <v>270</v>
      </c>
      <c r="D74" s="8" t="s">
        <v>268</v>
      </c>
      <c r="E74" s="8" t="s">
        <v>269</v>
      </c>
      <c r="F74" s="11" t="s">
        <v>10</v>
      </c>
      <c r="G74" s="11"/>
      <c r="H74" s="8"/>
    </row>
    <row r="75" spans="1:8" ht="49.5" x14ac:dyDescent="0.25">
      <c r="A75" s="8" t="s">
        <v>271</v>
      </c>
      <c r="B75" s="11" t="s">
        <v>9</v>
      </c>
      <c r="C75" s="23">
        <v>1.0109379999999999</v>
      </c>
      <c r="D75" s="8" t="s">
        <v>272</v>
      </c>
      <c r="E75" s="8" t="s">
        <v>273</v>
      </c>
      <c r="F75" s="11" t="s">
        <v>10</v>
      </c>
      <c r="G75" s="11"/>
      <c r="H75" s="12"/>
    </row>
    <row r="76" spans="1:8" ht="49.5" x14ac:dyDescent="0.25">
      <c r="A76" s="8" t="s">
        <v>274</v>
      </c>
      <c r="B76" s="11" t="s">
        <v>9</v>
      </c>
      <c r="C76" s="23">
        <v>1.010939</v>
      </c>
      <c r="D76" s="8" t="s">
        <v>275</v>
      </c>
      <c r="E76" s="8" t="s">
        <v>276</v>
      </c>
      <c r="F76" s="11" t="s">
        <v>10</v>
      </c>
      <c r="G76" s="11"/>
      <c r="H76" s="12"/>
    </row>
    <row r="77" spans="1:8" ht="82.5" x14ac:dyDescent="0.25">
      <c r="A77" s="8" t="s">
        <v>277</v>
      </c>
      <c r="B77" s="11" t="s">
        <v>9</v>
      </c>
      <c r="C77" s="23">
        <v>1.0109399999999999</v>
      </c>
      <c r="D77" s="8" t="s">
        <v>278</v>
      </c>
      <c r="E77" s="8" t="s">
        <v>279</v>
      </c>
      <c r="F77" s="11" t="s">
        <v>10</v>
      </c>
      <c r="G77" s="11"/>
      <c r="H77" s="12"/>
    </row>
    <row r="78" spans="1:8" s="13" customFormat="1" ht="16.5" x14ac:dyDescent="0.25">
      <c r="A78" s="8"/>
      <c r="B78" s="3">
        <v>6</v>
      </c>
      <c r="C78" s="1" t="s">
        <v>280</v>
      </c>
      <c r="D78" s="1"/>
      <c r="E78" s="24"/>
      <c r="F78" s="2">
        <f>COUNTIF(F79:F106,"x")</f>
        <v>25</v>
      </c>
      <c r="G78" s="2">
        <f>COUNTIF(G79:G106,"x")</f>
        <v>3</v>
      </c>
      <c r="H78" s="2">
        <f>F78+G78</f>
        <v>28</v>
      </c>
    </row>
    <row r="79" spans="1:8" ht="49.5" x14ac:dyDescent="0.25">
      <c r="A79" s="8" t="s">
        <v>281</v>
      </c>
      <c r="B79" s="11" t="s">
        <v>9</v>
      </c>
      <c r="C79" s="8"/>
      <c r="D79" s="8" t="s">
        <v>282</v>
      </c>
      <c r="E79" s="8" t="s">
        <v>283</v>
      </c>
      <c r="F79" s="12"/>
      <c r="G79" s="12" t="s">
        <v>10</v>
      </c>
      <c r="H79" s="8"/>
    </row>
    <row r="80" spans="1:8" ht="49.5" x14ac:dyDescent="0.25">
      <c r="A80" s="8" t="s">
        <v>286</v>
      </c>
      <c r="B80" s="11" t="s">
        <v>9</v>
      </c>
      <c r="C80" s="8" t="s">
        <v>213</v>
      </c>
      <c r="D80" s="8" t="s">
        <v>287</v>
      </c>
      <c r="E80" s="8" t="s">
        <v>288</v>
      </c>
      <c r="F80" s="12"/>
      <c r="G80" s="12" t="s">
        <v>10</v>
      </c>
      <c r="H80" s="8"/>
    </row>
    <row r="81" spans="1:8" ht="49.5" x14ac:dyDescent="0.25">
      <c r="A81" s="8" t="s">
        <v>289</v>
      </c>
      <c r="B81" s="11" t="s">
        <v>9</v>
      </c>
      <c r="C81" s="8" t="s">
        <v>292</v>
      </c>
      <c r="D81" s="8" t="s">
        <v>290</v>
      </c>
      <c r="E81" s="8" t="s">
        <v>291</v>
      </c>
      <c r="F81" s="11" t="s">
        <v>10</v>
      </c>
      <c r="G81" s="11"/>
      <c r="H81" s="8"/>
    </row>
    <row r="82" spans="1:8" ht="49.5" x14ac:dyDescent="0.25">
      <c r="A82" s="8" t="s">
        <v>293</v>
      </c>
      <c r="B82" s="11" t="s">
        <v>9</v>
      </c>
      <c r="C82" s="8" t="s">
        <v>296</v>
      </c>
      <c r="D82" s="8" t="s">
        <v>294</v>
      </c>
      <c r="E82" s="8" t="s">
        <v>295</v>
      </c>
      <c r="F82" s="11" t="s">
        <v>10</v>
      </c>
      <c r="G82" s="11"/>
      <c r="H82" s="8"/>
    </row>
    <row r="83" spans="1:8" ht="49.5" x14ac:dyDescent="0.25">
      <c r="A83" s="8" t="s">
        <v>297</v>
      </c>
      <c r="B83" s="11" t="s">
        <v>9</v>
      </c>
      <c r="C83" s="8" t="s">
        <v>300</v>
      </c>
      <c r="D83" s="8" t="s">
        <v>298</v>
      </c>
      <c r="E83" s="8" t="s">
        <v>299</v>
      </c>
      <c r="F83" s="11" t="s">
        <v>10</v>
      </c>
      <c r="G83" s="11"/>
      <c r="H83" s="8"/>
    </row>
    <row r="84" spans="1:8" ht="49.5" x14ac:dyDescent="0.25">
      <c r="A84" s="8" t="s">
        <v>301</v>
      </c>
      <c r="B84" s="11" t="s">
        <v>9</v>
      </c>
      <c r="C84" s="8" t="s">
        <v>304</v>
      </c>
      <c r="D84" s="8" t="s">
        <v>302</v>
      </c>
      <c r="E84" s="8" t="s">
        <v>303</v>
      </c>
      <c r="F84" s="11" t="s">
        <v>10</v>
      </c>
      <c r="G84" s="11"/>
      <c r="H84" s="8"/>
    </row>
    <row r="85" spans="1:8" ht="49.5" x14ac:dyDescent="0.25">
      <c r="A85" s="8" t="s">
        <v>305</v>
      </c>
      <c r="B85" s="11" t="s">
        <v>9</v>
      </c>
      <c r="C85" s="8" t="s">
        <v>308</v>
      </c>
      <c r="D85" s="8" t="s">
        <v>306</v>
      </c>
      <c r="E85" s="8" t="s">
        <v>307</v>
      </c>
      <c r="F85" s="11" t="s">
        <v>10</v>
      </c>
      <c r="G85" s="11"/>
      <c r="H85" s="8"/>
    </row>
    <row r="86" spans="1:8" ht="49.5" x14ac:dyDescent="0.25">
      <c r="A86" s="8" t="s">
        <v>309</v>
      </c>
      <c r="B86" s="11" t="s">
        <v>9</v>
      </c>
      <c r="C86" s="8" t="s">
        <v>312</v>
      </c>
      <c r="D86" s="8" t="s">
        <v>310</v>
      </c>
      <c r="E86" s="8" t="s">
        <v>311</v>
      </c>
      <c r="F86" s="11" t="s">
        <v>10</v>
      </c>
      <c r="G86" s="11"/>
      <c r="H86" s="8"/>
    </row>
    <row r="87" spans="1:8" ht="49.5" x14ac:dyDescent="0.25">
      <c r="A87" s="8" t="s">
        <v>313</v>
      </c>
      <c r="B87" s="11" t="s">
        <v>9</v>
      </c>
      <c r="C87" s="8" t="s">
        <v>316</v>
      </c>
      <c r="D87" s="8" t="s">
        <v>314</v>
      </c>
      <c r="E87" s="8" t="s">
        <v>315</v>
      </c>
      <c r="F87" s="11" t="s">
        <v>10</v>
      </c>
      <c r="G87" s="11"/>
      <c r="H87" s="8"/>
    </row>
    <row r="88" spans="1:8" ht="49.5" x14ac:dyDescent="0.25">
      <c r="A88" s="8" t="s">
        <v>317</v>
      </c>
      <c r="B88" s="11" t="s">
        <v>9</v>
      </c>
      <c r="C88" s="8" t="s">
        <v>320</v>
      </c>
      <c r="D88" s="8" t="s">
        <v>318</v>
      </c>
      <c r="E88" s="8" t="s">
        <v>319</v>
      </c>
      <c r="F88" s="11" t="s">
        <v>10</v>
      </c>
      <c r="G88" s="11"/>
      <c r="H88" s="8"/>
    </row>
    <row r="89" spans="1:8" ht="49.5" x14ac:dyDescent="0.25">
      <c r="A89" s="8" t="s">
        <v>321</v>
      </c>
      <c r="B89" s="11" t="s">
        <v>9</v>
      </c>
      <c r="C89" s="8" t="s">
        <v>324</v>
      </c>
      <c r="D89" s="8" t="s">
        <v>322</v>
      </c>
      <c r="E89" s="8" t="s">
        <v>323</v>
      </c>
      <c r="F89" s="11" t="s">
        <v>10</v>
      </c>
      <c r="G89" s="11"/>
      <c r="H89" s="8"/>
    </row>
    <row r="90" spans="1:8" ht="49.5" x14ac:dyDescent="0.25">
      <c r="A90" s="8" t="s">
        <v>325</v>
      </c>
      <c r="B90" s="11" t="s">
        <v>9</v>
      </c>
      <c r="C90" s="8" t="s">
        <v>328</v>
      </c>
      <c r="D90" s="8" t="s">
        <v>326</v>
      </c>
      <c r="E90" s="8" t="s">
        <v>327</v>
      </c>
      <c r="F90" s="11" t="s">
        <v>10</v>
      </c>
      <c r="G90" s="11"/>
      <c r="H90" s="8"/>
    </row>
    <row r="91" spans="1:8" ht="49.5" x14ac:dyDescent="0.25">
      <c r="A91" s="8" t="s">
        <v>329</v>
      </c>
      <c r="B91" s="11" t="s">
        <v>9</v>
      </c>
      <c r="C91" s="8" t="s">
        <v>332</v>
      </c>
      <c r="D91" s="8" t="s">
        <v>330</v>
      </c>
      <c r="E91" s="8" t="s">
        <v>331</v>
      </c>
      <c r="F91" s="11" t="s">
        <v>10</v>
      </c>
      <c r="G91" s="11"/>
      <c r="H91" s="8"/>
    </row>
    <row r="92" spans="1:8" ht="49.5" x14ac:dyDescent="0.25">
      <c r="A92" s="8" t="s">
        <v>334</v>
      </c>
      <c r="B92" s="11" t="s">
        <v>9</v>
      </c>
      <c r="C92" s="8" t="s">
        <v>337</v>
      </c>
      <c r="D92" s="8" t="s">
        <v>335</v>
      </c>
      <c r="E92" s="8" t="s">
        <v>336</v>
      </c>
      <c r="F92" s="11" t="s">
        <v>10</v>
      </c>
      <c r="G92" s="11"/>
      <c r="H92" s="8"/>
    </row>
    <row r="93" spans="1:8" ht="49.5" x14ac:dyDescent="0.25">
      <c r="A93" s="8" t="s">
        <v>338</v>
      </c>
      <c r="B93" s="11" t="s">
        <v>9</v>
      </c>
      <c r="C93" s="8">
        <v>1.011263</v>
      </c>
      <c r="D93" s="8" t="s">
        <v>339</v>
      </c>
      <c r="E93" s="8" t="s">
        <v>340</v>
      </c>
      <c r="F93" s="12"/>
      <c r="G93" s="12" t="s">
        <v>10</v>
      </c>
      <c r="H93" s="12"/>
    </row>
    <row r="94" spans="1:8" ht="49.5" x14ac:dyDescent="0.25">
      <c r="A94" s="8" t="s">
        <v>341</v>
      </c>
      <c r="B94" s="11" t="s">
        <v>9</v>
      </c>
      <c r="C94" s="8" t="s">
        <v>344</v>
      </c>
      <c r="D94" s="8" t="s">
        <v>342</v>
      </c>
      <c r="E94" s="8" t="s">
        <v>343</v>
      </c>
      <c r="F94" s="11" t="s">
        <v>10</v>
      </c>
      <c r="G94" s="11"/>
      <c r="H94" s="8"/>
    </row>
    <row r="95" spans="1:8" ht="49.5" x14ac:dyDescent="0.25">
      <c r="A95" s="8" t="s">
        <v>345</v>
      </c>
      <c r="B95" s="11" t="s">
        <v>9</v>
      </c>
      <c r="C95" s="8" t="s">
        <v>348</v>
      </c>
      <c r="D95" s="8" t="s">
        <v>346</v>
      </c>
      <c r="E95" s="8" t="s">
        <v>347</v>
      </c>
      <c r="F95" s="11" t="s">
        <v>10</v>
      </c>
      <c r="G95" s="11"/>
      <c r="H95" s="8"/>
    </row>
    <row r="96" spans="1:8" ht="49.5" x14ac:dyDescent="0.25">
      <c r="A96" s="8" t="s">
        <v>349</v>
      </c>
      <c r="B96" s="11" t="s">
        <v>9</v>
      </c>
      <c r="C96" s="8" t="s">
        <v>352</v>
      </c>
      <c r="D96" s="8" t="s">
        <v>350</v>
      </c>
      <c r="E96" s="8" t="s">
        <v>351</v>
      </c>
      <c r="F96" s="11" t="s">
        <v>10</v>
      </c>
      <c r="G96" s="11"/>
      <c r="H96" s="8"/>
    </row>
    <row r="97" spans="1:8" ht="49.5" x14ac:dyDescent="0.25">
      <c r="A97" s="8" t="s">
        <v>353</v>
      </c>
      <c r="B97" s="11" t="s">
        <v>9</v>
      </c>
      <c r="C97" s="8" t="s">
        <v>356</v>
      </c>
      <c r="D97" s="8" t="s">
        <v>354</v>
      </c>
      <c r="E97" s="8" t="s">
        <v>355</v>
      </c>
      <c r="F97" s="11" t="s">
        <v>10</v>
      </c>
      <c r="G97" s="11"/>
      <c r="H97" s="8"/>
    </row>
    <row r="98" spans="1:8" ht="49.5" x14ac:dyDescent="0.25">
      <c r="A98" s="8" t="s">
        <v>357</v>
      </c>
      <c r="B98" s="11" t="s">
        <v>9</v>
      </c>
      <c r="C98" s="8" t="s">
        <v>360</v>
      </c>
      <c r="D98" s="8" t="s">
        <v>358</v>
      </c>
      <c r="E98" s="8" t="s">
        <v>359</v>
      </c>
      <c r="F98" s="11" t="s">
        <v>10</v>
      </c>
      <c r="G98" s="11"/>
      <c r="H98" s="8"/>
    </row>
    <row r="99" spans="1:8" ht="49.5" x14ac:dyDescent="0.25">
      <c r="A99" s="8" t="s">
        <v>361</v>
      </c>
      <c r="B99" s="11" t="s">
        <v>9</v>
      </c>
      <c r="C99" s="8" t="s">
        <v>364</v>
      </c>
      <c r="D99" s="8" t="s">
        <v>362</v>
      </c>
      <c r="E99" s="8" t="s">
        <v>363</v>
      </c>
      <c r="F99" s="11" t="s">
        <v>10</v>
      </c>
      <c r="G99" s="11"/>
      <c r="H99" s="8"/>
    </row>
    <row r="100" spans="1:8" ht="82.5" x14ac:dyDescent="0.25">
      <c r="A100" s="8" t="s">
        <v>365</v>
      </c>
      <c r="B100" s="11" t="s">
        <v>9</v>
      </c>
      <c r="C100" s="8" t="s">
        <v>368</v>
      </c>
      <c r="D100" s="8" t="s">
        <v>366</v>
      </c>
      <c r="E100" s="8" t="s">
        <v>367</v>
      </c>
      <c r="F100" s="11" t="s">
        <v>10</v>
      </c>
      <c r="G100" s="11"/>
      <c r="H100" s="8"/>
    </row>
    <row r="101" spans="1:8" ht="49.5" x14ac:dyDescent="0.25">
      <c r="A101" s="8" t="s">
        <v>369</v>
      </c>
      <c r="B101" s="11" t="s">
        <v>9</v>
      </c>
      <c r="C101" s="8" t="s">
        <v>372</v>
      </c>
      <c r="D101" s="8" t="s">
        <v>370</v>
      </c>
      <c r="E101" s="8" t="s">
        <v>371</v>
      </c>
      <c r="F101" s="11" t="s">
        <v>10</v>
      </c>
      <c r="G101" s="11"/>
      <c r="H101" s="8"/>
    </row>
    <row r="102" spans="1:8" ht="66" x14ac:dyDescent="0.25">
      <c r="A102" s="8" t="s">
        <v>373</v>
      </c>
      <c r="B102" s="11" t="s">
        <v>9</v>
      </c>
      <c r="C102" s="8" t="s">
        <v>376</v>
      </c>
      <c r="D102" s="8" t="s">
        <v>374</v>
      </c>
      <c r="E102" s="8" t="s">
        <v>375</v>
      </c>
      <c r="F102" s="11" t="s">
        <v>10</v>
      </c>
      <c r="G102" s="11"/>
      <c r="H102" s="8"/>
    </row>
    <row r="103" spans="1:8" ht="66" x14ac:dyDescent="0.25">
      <c r="A103" s="8" t="s">
        <v>377</v>
      </c>
      <c r="B103" s="11" t="s">
        <v>9</v>
      </c>
      <c r="C103" s="8" t="s">
        <v>380</v>
      </c>
      <c r="D103" s="8" t="s">
        <v>378</v>
      </c>
      <c r="E103" s="8" t="s">
        <v>379</v>
      </c>
      <c r="F103" s="11" t="s">
        <v>10</v>
      </c>
      <c r="G103" s="11"/>
      <c r="H103" s="8"/>
    </row>
    <row r="104" spans="1:8" ht="49.5" x14ac:dyDescent="0.25">
      <c r="A104" s="8" t="s">
        <v>381</v>
      </c>
      <c r="B104" s="11" t="s">
        <v>9</v>
      </c>
      <c r="C104" s="8" t="s">
        <v>384</v>
      </c>
      <c r="D104" s="8" t="s">
        <v>382</v>
      </c>
      <c r="E104" s="8" t="s">
        <v>383</v>
      </c>
      <c r="F104" s="11" t="s">
        <v>10</v>
      </c>
      <c r="G104" s="11"/>
      <c r="H104" s="8"/>
    </row>
    <row r="105" spans="1:8" ht="66" x14ac:dyDescent="0.25">
      <c r="A105" s="8" t="s">
        <v>385</v>
      </c>
      <c r="B105" s="11" t="s">
        <v>9</v>
      </c>
      <c r="C105" s="8" t="s">
        <v>388</v>
      </c>
      <c r="D105" s="8" t="s">
        <v>386</v>
      </c>
      <c r="E105" s="8" t="s">
        <v>387</v>
      </c>
      <c r="F105" s="11" t="s">
        <v>10</v>
      </c>
      <c r="G105" s="11"/>
      <c r="H105" s="8"/>
    </row>
    <row r="106" spans="1:8" ht="115.5" x14ac:dyDescent="0.25">
      <c r="A106" s="8" t="s">
        <v>389</v>
      </c>
      <c r="B106" s="11" t="s">
        <v>9</v>
      </c>
      <c r="C106" s="8" t="s">
        <v>392</v>
      </c>
      <c r="D106" s="8" t="s">
        <v>390</v>
      </c>
      <c r="E106" s="8" t="s">
        <v>391</v>
      </c>
      <c r="F106" s="11" t="s">
        <v>10</v>
      </c>
      <c r="G106" s="11"/>
      <c r="H106" s="8"/>
    </row>
    <row r="107" spans="1:8" s="13" customFormat="1" ht="49.5" customHeight="1" x14ac:dyDescent="0.25">
      <c r="A107" s="8"/>
      <c r="B107" s="3">
        <v>7</v>
      </c>
      <c r="C107" s="27" t="s">
        <v>393</v>
      </c>
      <c r="D107" s="27"/>
      <c r="E107" s="27"/>
      <c r="F107" s="2">
        <f>COUNTIF(F108:F119,"x")</f>
        <v>12</v>
      </c>
      <c r="G107" s="2">
        <f>COUNTIF(G108:G119,"x")</f>
        <v>0</v>
      </c>
      <c r="H107" s="2">
        <f>F107+G107</f>
        <v>12</v>
      </c>
    </row>
    <row r="108" spans="1:8" ht="66" x14ac:dyDescent="0.25">
      <c r="A108" s="15" t="s">
        <v>394</v>
      </c>
      <c r="B108" s="5" t="s">
        <v>9</v>
      </c>
      <c r="C108" s="9" t="s">
        <v>397</v>
      </c>
      <c r="D108" s="9" t="s">
        <v>395</v>
      </c>
      <c r="E108" s="9" t="s">
        <v>396</v>
      </c>
      <c r="F108" s="5" t="s">
        <v>10</v>
      </c>
      <c r="G108" s="5"/>
      <c r="H108" s="9"/>
    </row>
    <row r="109" spans="1:8" ht="66" x14ac:dyDescent="0.25">
      <c r="A109" s="15" t="s">
        <v>398</v>
      </c>
      <c r="B109" s="5" t="s">
        <v>9</v>
      </c>
      <c r="C109" s="9" t="s">
        <v>401</v>
      </c>
      <c r="D109" s="9" t="s">
        <v>399</v>
      </c>
      <c r="E109" s="9" t="s">
        <v>400</v>
      </c>
      <c r="F109" s="5" t="s">
        <v>10</v>
      </c>
      <c r="G109" s="5"/>
      <c r="H109" s="9"/>
    </row>
    <row r="110" spans="1:8" ht="49.5" x14ac:dyDescent="0.25">
      <c r="A110" s="15" t="s">
        <v>402</v>
      </c>
      <c r="B110" s="5" t="s">
        <v>9</v>
      </c>
      <c r="C110" s="9" t="s">
        <v>405</v>
      </c>
      <c r="D110" s="9" t="s">
        <v>403</v>
      </c>
      <c r="E110" s="9" t="s">
        <v>404</v>
      </c>
      <c r="F110" s="5" t="s">
        <v>10</v>
      </c>
      <c r="G110" s="5"/>
      <c r="H110" s="9"/>
    </row>
    <row r="111" spans="1:8" ht="33" x14ac:dyDescent="0.25">
      <c r="A111" s="8" t="s">
        <v>406</v>
      </c>
      <c r="B111" s="5" t="s">
        <v>9</v>
      </c>
      <c r="C111" s="9" t="s">
        <v>409</v>
      </c>
      <c r="D111" s="9" t="s">
        <v>407</v>
      </c>
      <c r="E111" s="9" t="s">
        <v>408</v>
      </c>
      <c r="F111" s="5" t="s">
        <v>10</v>
      </c>
      <c r="G111" s="5"/>
      <c r="H111" s="9"/>
    </row>
    <row r="112" spans="1:8" ht="49.5" x14ac:dyDescent="0.25">
      <c r="A112" s="8" t="s">
        <v>410</v>
      </c>
      <c r="B112" s="5" t="s">
        <v>9</v>
      </c>
      <c r="C112" s="9" t="s">
        <v>413</v>
      </c>
      <c r="D112" s="9" t="s">
        <v>411</v>
      </c>
      <c r="E112" s="9" t="s">
        <v>412</v>
      </c>
      <c r="F112" s="5" t="s">
        <v>10</v>
      </c>
      <c r="G112" s="5"/>
      <c r="H112" s="9"/>
    </row>
    <row r="113" spans="1:8" ht="49.5" x14ac:dyDescent="0.25">
      <c r="A113" s="8" t="s">
        <v>414</v>
      </c>
      <c r="B113" s="5" t="s">
        <v>9</v>
      </c>
      <c r="C113" s="9" t="s">
        <v>417</v>
      </c>
      <c r="D113" s="9" t="s">
        <v>415</v>
      </c>
      <c r="E113" s="9" t="s">
        <v>416</v>
      </c>
      <c r="F113" s="5" t="s">
        <v>10</v>
      </c>
      <c r="G113" s="5"/>
      <c r="H113" s="9"/>
    </row>
    <row r="114" spans="1:8" ht="49.5" x14ac:dyDescent="0.25">
      <c r="A114" s="8" t="s">
        <v>418</v>
      </c>
      <c r="B114" s="5" t="s">
        <v>9</v>
      </c>
      <c r="C114" s="9" t="s">
        <v>213</v>
      </c>
      <c r="D114" s="9" t="s">
        <v>419</v>
      </c>
      <c r="E114" s="9" t="s">
        <v>420</v>
      </c>
      <c r="F114" s="5" t="s">
        <v>10</v>
      </c>
      <c r="G114" s="5"/>
      <c r="H114" s="9"/>
    </row>
    <row r="115" spans="1:8" ht="49.5" x14ac:dyDescent="0.25">
      <c r="A115" s="8" t="s">
        <v>421</v>
      </c>
      <c r="B115" s="5" t="s">
        <v>9</v>
      </c>
      <c r="C115" s="9" t="s">
        <v>424</v>
      </c>
      <c r="D115" s="9" t="s">
        <v>422</v>
      </c>
      <c r="E115" s="9" t="s">
        <v>423</v>
      </c>
      <c r="F115" s="5" t="s">
        <v>10</v>
      </c>
      <c r="G115" s="5"/>
      <c r="H115" s="9"/>
    </row>
    <row r="116" spans="1:8" ht="82.5" x14ac:dyDescent="0.25">
      <c r="A116" s="8" t="s">
        <v>425</v>
      </c>
      <c r="B116" s="5" t="s">
        <v>9</v>
      </c>
      <c r="C116" s="9" t="s">
        <v>428</v>
      </c>
      <c r="D116" s="9" t="s">
        <v>426</v>
      </c>
      <c r="E116" s="9" t="s">
        <v>427</v>
      </c>
      <c r="F116" s="5" t="s">
        <v>10</v>
      </c>
      <c r="G116" s="5"/>
      <c r="H116" s="9"/>
    </row>
    <row r="117" spans="1:8" ht="66" x14ac:dyDescent="0.25">
      <c r="A117" s="8" t="s">
        <v>429</v>
      </c>
      <c r="B117" s="5" t="s">
        <v>9</v>
      </c>
      <c r="C117" s="9" t="s">
        <v>432</v>
      </c>
      <c r="D117" s="9" t="s">
        <v>430</v>
      </c>
      <c r="E117" s="9" t="s">
        <v>431</v>
      </c>
      <c r="F117" s="5" t="s">
        <v>10</v>
      </c>
      <c r="G117" s="5"/>
      <c r="H117" s="9"/>
    </row>
    <row r="118" spans="1:8" ht="66" x14ac:dyDescent="0.25">
      <c r="A118" s="8" t="s">
        <v>433</v>
      </c>
      <c r="B118" s="5" t="s">
        <v>9</v>
      </c>
      <c r="C118" s="9" t="s">
        <v>436</v>
      </c>
      <c r="D118" s="9" t="s">
        <v>434</v>
      </c>
      <c r="E118" s="9" t="s">
        <v>435</v>
      </c>
      <c r="F118" s="5" t="s">
        <v>10</v>
      </c>
      <c r="G118" s="5"/>
      <c r="H118" s="9"/>
    </row>
    <row r="119" spans="1:8" ht="66" x14ac:dyDescent="0.25">
      <c r="A119" s="8" t="s">
        <v>437</v>
      </c>
      <c r="B119" s="5" t="s">
        <v>9</v>
      </c>
      <c r="C119" s="9" t="s">
        <v>440</v>
      </c>
      <c r="D119" s="9" t="s">
        <v>438</v>
      </c>
      <c r="E119" s="9" t="s">
        <v>439</v>
      </c>
      <c r="F119" s="5" t="s">
        <v>10</v>
      </c>
      <c r="G119" s="5"/>
      <c r="H119" s="9"/>
    </row>
    <row r="120" spans="1:8" s="13" customFormat="1" ht="33" customHeight="1" x14ac:dyDescent="0.25">
      <c r="A120" s="8"/>
      <c r="B120" s="3">
        <v>8</v>
      </c>
      <c r="C120" s="27" t="s">
        <v>441</v>
      </c>
      <c r="D120" s="27"/>
      <c r="E120" s="24"/>
      <c r="F120" s="2">
        <f>COUNTIF(F121:F131,"x")</f>
        <v>0</v>
      </c>
      <c r="G120" s="2">
        <f>COUNTIF(G121:G131,"x")</f>
        <v>11</v>
      </c>
      <c r="H120" s="2">
        <f>F120+G120</f>
        <v>11</v>
      </c>
    </row>
    <row r="121" spans="1:8" ht="49.5" x14ac:dyDescent="0.25">
      <c r="A121" s="9" t="s">
        <v>442</v>
      </c>
      <c r="B121" s="5" t="s">
        <v>9</v>
      </c>
      <c r="C121" s="9" t="s">
        <v>445</v>
      </c>
      <c r="D121" s="9" t="s">
        <v>443</v>
      </c>
      <c r="E121" s="9" t="s">
        <v>444</v>
      </c>
      <c r="F121" s="6"/>
      <c r="G121" s="6" t="s">
        <v>10</v>
      </c>
      <c r="H121" s="9"/>
    </row>
    <row r="122" spans="1:8" ht="66" x14ac:dyDescent="0.25">
      <c r="A122" s="9" t="s">
        <v>446</v>
      </c>
      <c r="B122" s="5" t="s">
        <v>9</v>
      </c>
      <c r="C122" s="9" t="s">
        <v>449</v>
      </c>
      <c r="D122" s="9" t="s">
        <v>447</v>
      </c>
      <c r="E122" s="9" t="s">
        <v>448</v>
      </c>
      <c r="F122" s="6"/>
      <c r="G122" s="6" t="s">
        <v>10</v>
      </c>
      <c r="H122" s="9"/>
    </row>
    <row r="123" spans="1:8" ht="49.5" x14ac:dyDescent="0.25">
      <c r="A123" s="9" t="s">
        <v>450</v>
      </c>
      <c r="B123" s="5" t="s">
        <v>9</v>
      </c>
      <c r="C123" s="9" t="s">
        <v>453</v>
      </c>
      <c r="D123" s="9" t="s">
        <v>451</v>
      </c>
      <c r="E123" s="9" t="s">
        <v>452</v>
      </c>
      <c r="F123" s="6"/>
      <c r="G123" s="6" t="s">
        <v>10</v>
      </c>
      <c r="H123" s="9"/>
    </row>
    <row r="124" spans="1:8" ht="66" x14ac:dyDescent="0.25">
      <c r="A124" s="9" t="s">
        <v>454</v>
      </c>
      <c r="B124" s="5" t="s">
        <v>9</v>
      </c>
      <c r="C124" s="9" t="s">
        <v>457</v>
      </c>
      <c r="D124" s="9" t="s">
        <v>455</v>
      </c>
      <c r="E124" s="9" t="s">
        <v>456</v>
      </c>
      <c r="F124" s="6"/>
      <c r="G124" s="6" t="s">
        <v>10</v>
      </c>
      <c r="H124" s="9"/>
    </row>
    <row r="125" spans="1:8" ht="82.5" x14ac:dyDescent="0.25">
      <c r="A125" s="9" t="s">
        <v>458</v>
      </c>
      <c r="B125" s="5" t="s">
        <v>9</v>
      </c>
      <c r="C125" s="9" t="s">
        <v>461</v>
      </c>
      <c r="D125" s="9" t="s">
        <v>459</v>
      </c>
      <c r="E125" s="9" t="s">
        <v>460</v>
      </c>
      <c r="F125" s="6"/>
      <c r="G125" s="6" t="s">
        <v>10</v>
      </c>
      <c r="H125" s="9"/>
    </row>
    <row r="126" spans="1:8" ht="49.5" x14ac:dyDescent="0.25">
      <c r="A126" s="9" t="s">
        <v>462</v>
      </c>
      <c r="B126" s="5" t="s">
        <v>9</v>
      </c>
      <c r="C126" s="9" t="s">
        <v>284</v>
      </c>
      <c r="D126" s="9" t="s">
        <v>463</v>
      </c>
      <c r="E126" s="9" t="s">
        <v>285</v>
      </c>
      <c r="F126" s="6"/>
      <c r="G126" s="6" t="s">
        <v>10</v>
      </c>
      <c r="H126" s="9"/>
    </row>
    <row r="127" spans="1:8" ht="49.5" x14ac:dyDescent="0.25">
      <c r="A127" s="9" t="s">
        <v>464</v>
      </c>
      <c r="B127" s="5" t="s">
        <v>9</v>
      </c>
      <c r="C127" s="9" t="s">
        <v>467</v>
      </c>
      <c r="D127" s="9" t="s">
        <v>465</v>
      </c>
      <c r="E127" s="9" t="s">
        <v>466</v>
      </c>
      <c r="F127" s="6"/>
      <c r="G127" s="6" t="s">
        <v>10</v>
      </c>
      <c r="H127" s="9"/>
    </row>
    <row r="128" spans="1:8" ht="49.5" x14ac:dyDescent="0.25">
      <c r="A128" s="9" t="s">
        <v>468</v>
      </c>
      <c r="B128" s="5" t="s">
        <v>9</v>
      </c>
      <c r="C128" s="9" t="s">
        <v>471</v>
      </c>
      <c r="D128" s="9" t="s">
        <v>469</v>
      </c>
      <c r="E128" s="9" t="s">
        <v>470</v>
      </c>
      <c r="F128" s="6"/>
      <c r="G128" s="6" t="s">
        <v>10</v>
      </c>
      <c r="H128" s="9"/>
    </row>
    <row r="129" spans="1:8" ht="49.5" x14ac:dyDescent="0.25">
      <c r="A129" s="9" t="s">
        <v>472</v>
      </c>
      <c r="B129" s="5" t="s">
        <v>9</v>
      </c>
      <c r="C129" s="9" t="s">
        <v>475</v>
      </c>
      <c r="D129" s="9" t="s">
        <v>473</v>
      </c>
      <c r="E129" s="9" t="s">
        <v>474</v>
      </c>
      <c r="F129" s="6"/>
      <c r="G129" s="6" t="s">
        <v>10</v>
      </c>
      <c r="H129" s="9"/>
    </row>
    <row r="130" spans="1:8" ht="49.5" x14ac:dyDescent="0.25">
      <c r="A130" s="9" t="s">
        <v>476</v>
      </c>
      <c r="B130" s="5" t="s">
        <v>9</v>
      </c>
      <c r="C130" s="9" t="s">
        <v>479</v>
      </c>
      <c r="D130" s="9" t="s">
        <v>477</v>
      </c>
      <c r="E130" s="9" t="s">
        <v>478</v>
      </c>
      <c r="F130" s="6"/>
      <c r="G130" s="6" t="s">
        <v>10</v>
      </c>
      <c r="H130" s="9"/>
    </row>
    <row r="131" spans="1:8" ht="49.5" x14ac:dyDescent="0.25">
      <c r="A131" s="9" t="s">
        <v>480</v>
      </c>
      <c r="B131" s="5" t="s">
        <v>9</v>
      </c>
      <c r="C131" s="9" t="s">
        <v>483</v>
      </c>
      <c r="D131" s="9" t="s">
        <v>481</v>
      </c>
      <c r="E131" s="9" t="s">
        <v>482</v>
      </c>
      <c r="F131" s="6"/>
      <c r="G131" s="6" t="s">
        <v>10</v>
      </c>
      <c r="H131" s="9"/>
    </row>
    <row r="132" spans="1:8" s="13" customFormat="1" ht="27.6" customHeight="1" x14ac:dyDescent="0.25">
      <c r="A132" s="9"/>
      <c r="B132" s="3">
        <v>9</v>
      </c>
      <c r="C132" s="27" t="s">
        <v>484</v>
      </c>
      <c r="D132" s="27"/>
      <c r="E132" s="27"/>
      <c r="F132" s="2">
        <f>COUNTIF(F133,"x")</f>
        <v>0</v>
      </c>
      <c r="G132" s="2">
        <f t="shared" ref="G132" si="0">COUNTIF(G133,"x")</f>
        <v>1</v>
      </c>
      <c r="H132" s="2">
        <f>G132+F132</f>
        <v>1</v>
      </c>
    </row>
    <row r="133" spans="1:8" s="13" customFormat="1" ht="41.45" customHeight="1" x14ac:dyDescent="0.25">
      <c r="A133" s="9"/>
      <c r="B133" s="3" t="s">
        <v>9</v>
      </c>
      <c r="C133" s="9" t="s">
        <v>485</v>
      </c>
      <c r="D133" s="9" t="s">
        <v>487</v>
      </c>
      <c r="E133" s="20" t="s">
        <v>486</v>
      </c>
      <c r="F133" s="9"/>
      <c r="G133" s="6" t="s">
        <v>10</v>
      </c>
      <c r="H133" s="2"/>
    </row>
    <row r="134" spans="1:8" s="13" customFormat="1" ht="27.95" customHeight="1" x14ac:dyDescent="0.25">
      <c r="A134" s="8"/>
      <c r="B134" s="3">
        <v>10</v>
      </c>
      <c r="C134" s="27" t="s">
        <v>488</v>
      </c>
      <c r="D134" s="27"/>
      <c r="E134" s="27"/>
      <c r="F134" s="2">
        <f>COUNTIF(F135:F137,"x")</f>
        <v>3</v>
      </c>
      <c r="G134" s="2">
        <f>COUNTIF(G135:G137,"x")</f>
        <v>0</v>
      </c>
      <c r="H134" s="2">
        <f>F134+G134</f>
        <v>3</v>
      </c>
    </row>
    <row r="135" spans="1:8" ht="49.5" x14ac:dyDescent="0.25">
      <c r="A135" s="8" t="s">
        <v>489</v>
      </c>
      <c r="B135" s="5" t="s">
        <v>9</v>
      </c>
      <c r="C135" s="9" t="s">
        <v>492</v>
      </c>
      <c r="D135" s="9" t="s">
        <v>490</v>
      </c>
      <c r="E135" s="9" t="s">
        <v>491</v>
      </c>
      <c r="F135" s="5" t="s">
        <v>10</v>
      </c>
      <c r="G135" s="5"/>
      <c r="H135" s="9"/>
    </row>
    <row r="136" spans="1:8" ht="49.5" x14ac:dyDescent="0.25">
      <c r="A136" s="8" t="s">
        <v>493</v>
      </c>
      <c r="B136" s="5" t="s">
        <v>9</v>
      </c>
      <c r="C136" s="9" t="s">
        <v>496</v>
      </c>
      <c r="D136" s="9" t="s">
        <v>494</v>
      </c>
      <c r="E136" s="9" t="s">
        <v>495</v>
      </c>
      <c r="F136" s="5" t="s">
        <v>10</v>
      </c>
      <c r="G136" s="5"/>
      <c r="H136" s="9"/>
    </row>
    <row r="137" spans="1:8" ht="49.5" x14ac:dyDescent="0.25">
      <c r="A137" s="8" t="s">
        <v>497</v>
      </c>
      <c r="B137" s="5" t="s">
        <v>9</v>
      </c>
      <c r="C137" s="9" t="s">
        <v>500</v>
      </c>
      <c r="D137" s="9" t="s">
        <v>498</v>
      </c>
      <c r="E137" s="9" t="s">
        <v>499</v>
      </c>
      <c r="F137" s="5" t="s">
        <v>10</v>
      </c>
      <c r="G137" s="5"/>
      <c r="H137" s="9"/>
    </row>
    <row r="138" spans="1:8" s="13" customFormat="1" ht="33" customHeight="1" x14ac:dyDescent="0.25">
      <c r="A138" s="8"/>
      <c r="B138" s="3">
        <v>11</v>
      </c>
      <c r="C138" s="27" t="s">
        <v>501</v>
      </c>
      <c r="D138" s="27"/>
      <c r="E138" s="24"/>
      <c r="F138" s="2">
        <f>COUNTIF(F139:F143,"x")</f>
        <v>1</v>
      </c>
      <c r="G138" s="2">
        <f>COUNTIF(G139:G143,"x")</f>
        <v>4</v>
      </c>
      <c r="H138" s="2">
        <f>F138+G138</f>
        <v>5</v>
      </c>
    </row>
    <row r="139" spans="1:8" ht="49.5" x14ac:dyDescent="0.25">
      <c r="A139" s="8" t="s">
        <v>502</v>
      </c>
      <c r="B139" s="5" t="s">
        <v>9</v>
      </c>
      <c r="C139" s="9" t="s">
        <v>505</v>
      </c>
      <c r="D139" s="9" t="s">
        <v>503</v>
      </c>
      <c r="E139" s="9" t="s">
        <v>504</v>
      </c>
      <c r="F139" s="6"/>
      <c r="G139" s="6" t="s">
        <v>10</v>
      </c>
      <c r="H139" s="9"/>
    </row>
    <row r="140" spans="1:8" ht="49.5" x14ac:dyDescent="0.25">
      <c r="A140" s="8" t="s">
        <v>506</v>
      </c>
      <c r="B140" s="5" t="s">
        <v>9</v>
      </c>
      <c r="C140" s="9" t="s">
        <v>509</v>
      </c>
      <c r="D140" s="9" t="s">
        <v>507</v>
      </c>
      <c r="E140" s="9" t="s">
        <v>508</v>
      </c>
      <c r="F140" s="6"/>
      <c r="G140" s="6" t="s">
        <v>10</v>
      </c>
      <c r="H140" s="9"/>
    </row>
    <row r="141" spans="1:8" ht="49.5" x14ac:dyDescent="0.25">
      <c r="A141" s="8" t="s">
        <v>510</v>
      </c>
      <c r="B141" s="5" t="s">
        <v>9</v>
      </c>
      <c r="C141" s="9" t="s">
        <v>513</v>
      </c>
      <c r="D141" s="9" t="s">
        <v>511</v>
      </c>
      <c r="E141" s="9" t="s">
        <v>512</v>
      </c>
      <c r="F141" s="6"/>
      <c r="G141" s="6" t="s">
        <v>10</v>
      </c>
      <c r="H141" s="9"/>
    </row>
    <row r="142" spans="1:8" ht="49.5" x14ac:dyDescent="0.25">
      <c r="A142" s="8" t="s">
        <v>514</v>
      </c>
      <c r="B142" s="5" t="s">
        <v>9</v>
      </c>
      <c r="C142" s="9" t="s">
        <v>517</v>
      </c>
      <c r="D142" s="9" t="s">
        <v>515</v>
      </c>
      <c r="E142" s="9" t="s">
        <v>516</v>
      </c>
      <c r="F142" s="6"/>
      <c r="G142" s="6" t="s">
        <v>10</v>
      </c>
      <c r="H142" s="9"/>
    </row>
    <row r="143" spans="1:8" ht="66" x14ac:dyDescent="0.25">
      <c r="A143" s="8" t="s">
        <v>518</v>
      </c>
      <c r="B143" s="5" t="s">
        <v>9</v>
      </c>
      <c r="C143" s="9" t="s">
        <v>521</v>
      </c>
      <c r="D143" s="9" t="s">
        <v>519</v>
      </c>
      <c r="E143" s="9" t="s">
        <v>520</v>
      </c>
      <c r="F143" s="5" t="s">
        <v>10</v>
      </c>
      <c r="G143" s="5"/>
      <c r="H143" s="9"/>
    </row>
    <row r="144" spans="1:8" s="13" customFormat="1" ht="36" customHeight="1" x14ac:dyDescent="0.25">
      <c r="A144" s="8"/>
      <c r="B144" s="3">
        <v>12</v>
      </c>
      <c r="C144" s="27" t="s">
        <v>522</v>
      </c>
      <c r="D144" s="27"/>
      <c r="E144" s="27"/>
      <c r="F144" s="2">
        <f>COUNTIF(F145:F152,"x")</f>
        <v>0</v>
      </c>
      <c r="G144" s="2">
        <f>COUNTIF(G145:G152,"x")</f>
        <v>8</v>
      </c>
      <c r="H144" s="2">
        <f>F144+G144</f>
        <v>8</v>
      </c>
    </row>
    <row r="145" spans="1:8" ht="82.5" x14ac:dyDescent="0.25">
      <c r="A145" s="8" t="s">
        <v>523</v>
      </c>
      <c r="B145" s="5" t="s">
        <v>9</v>
      </c>
      <c r="C145" s="9" t="s">
        <v>526</v>
      </c>
      <c r="D145" s="9" t="s">
        <v>524</v>
      </c>
      <c r="E145" s="9" t="s">
        <v>525</v>
      </c>
      <c r="F145" s="6"/>
      <c r="G145" s="6" t="s">
        <v>10</v>
      </c>
      <c r="H145" s="9"/>
    </row>
    <row r="146" spans="1:8" ht="82.5" x14ac:dyDescent="0.25">
      <c r="A146" s="8" t="s">
        <v>527</v>
      </c>
      <c r="B146" s="5" t="s">
        <v>9</v>
      </c>
      <c r="C146" s="9" t="s">
        <v>530</v>
      </c>
      <c r="D146" s="9" t="s">
        <v>528</v>
      </c>
      <c r="E146" s="9" t="s">
        <v>529</v>
      </c>
      <c r="F146" s="6"/>
      <c r="G146" s="6" t="s">
        <v>10</v>
      </c>
      <c r="H146" s="9"/>
    </row>
    <row r="147" spans="1:8" ht="82.5" x14ac:dyDescent="0.25">
      <c r="A147" s="8" t="s">
        <v>531</v>
      </c>
      <c r="B147" s="5" t="s">
        <v>9</v>
      </c>
      <c r="C147" s="9" t="s">
        <v>534</v>
      </c>
      <c r="D147" s="9" t="s">
        <v>532</v>
      </c>
      <c r="E147" s="9" t="s">
        <v>533</v>
      </c>
      <c r="F147" s="6"/>
      <c r="G147" s="6" t="s">
        <v>10</v>
      </c>
      <c r="H147" s="9"/>
    </row>
    <row r="148" spans="1:8" ht="99" x14ac:dyDescent="0.25">
      <c r="A148" s="8" t="s">
        <v>535</v>
      </c>
      <c r="B148" s="5" t="s">
        <v>9</v>
      </c>
      <c r="C148" s="9" t="s">
        <v>538</v>
      </c>
      <c r="D148" s="9" t="s">
        <v>536</v>
      </c>
      <c r="E148" s="9" t="s">
        <v>537</v>
      </c>
      <c r="F148" s="6"/>
      <c r="G148" s="6" t="s">
        <v>10</v>
      </c>
      <c r="H148" s="9"/>
    </row>
    <row r="149" spans="1:8" ht="115.5" x14ac:dyDescent="0.25">
      <c r="A149" s="8" t="s">
        <v>539</v>
      </c>
      <c r="B149" s="5" t="s">
        <v>9</v>
      </c>
      <c r="C149" s="9" t="s">
        <v>542</v>
      </c>
      <c r="D149" s="9" t="s">
        <v>540</v>
      </c>
      <c r="E149" s="9" t="s">
        <v>541</v>
      </c>
      <c r="F149" s="6"/>
      <c r="G149" s="6" t="s">
        <v>10</v>
      </c>
      <c r="H149" s="9"/>
    </row>
    <row r="150" spans="1:8" ht="99" x14ac:dyDescent="0.25">
      <c r="A150" s="8" t="s">
        <v>543</v>
      </c>
      <c r="B150" s="5" t="s">
        <v>9</v>
      </c>
      <c r="C150" s="9" t="s">
        <v>546</v>
      </c>
      <c r="D150" s="9" t="s">
        <v>544</v>
      </c>
      <c r="E150" s="9" t="s">
        <v>545</v>
      </c>
      <c r="F150" s="6"/>
      <c r="G150" s="6" t="s">
        <v>10</v>
      </c>
      <c r="H150" s="9"/>
    </row>
    <row r="151" spans="1:8" ht="49.5" x14ac:dyDescent="0.25">
      <c r="A151" s="8" t="s">
        <v>547</v>
      </c>
      <c r="B151" s="5" t="s">
        <v>9</v>
      </c>
      <c r="C151" s="9" t="s">
        <v>550</v>
      </c>
      <c r="D151" s="9" t="s">
        <v>548</v>
      </c>
      <c r="E151" s="9" t="s">
        <v>549</v>
      </c>
      <c r="F151" s="6"/>
      <c r="G151" s="6" t="s">
        <v>10</v>
      </c>
      <c r="H151" s="9"/>
    </row>
    <row r="152" spans="1:8" ht="49.5" x14ac:dyDescent="0.25">
      <c r="A152" s="8" t="s">
        <v>551</v>
      </c>
      <c r="B152" s="5" t="s">
        <v>9</v>
      </c>
      <c r="C152" s="9" t="s">
        <v>554</v>
      </c>
      <c r="D152" s="9" t="s">
        <v>552</v>
      </c>
      <c r="E152" s="9" t="s">
        <v>553</v>
      </c>
      <c r="F152" s="6"/>
      <c r="G152" s="6" t="s">
        <v>10</v>
      </c>
      <c r="H152" s="9"/>
    </row>
    <row r="153" spans="1:8" s="13" customFormat="1" ht="33" customHeight="1" x14ac:dyDescent="0.25">
      <c r="A153" s="8"/>
      <c r="B153" s="3">
        <v>13</v>
      </c>
      <c r="C153" s="27" t="s">
        <v>555</v>
      </c>
      <c r="D153" s="27"/>
      <c r="E153" s="24"/>
      <c r="F153" s="2">
        <f>COUNTIF(F154:F156,"x")</f>
        <v>0</v>
      </c>
      <c r="G153" s="2">
        <f>COUNTIF(G154:G156,"x")</f>
        <v>3</v>
      </c>
      <c r="H153" s="2">
        <f>F153+G153</f>
        <v>3</v>
      </c>
    </row>
    <row r="154" spans="1:8" ht="132" x14ac:dyDescent="0.25">
      <c r="A154" s="8" t="s">
        <v>556</v>
      </c>
      <c r="B154" s="5" t="s">
        <v>9</v>
      </c>
      <c r="C154" s="16" t="s">
        <v>559</v>
      </c>
      <c r="D154" s="9" t="s">
        <v>557</v>
      </c>
      <c r="E154" s="9" t="s">
        <v>558</v>
      </c>
      <c r="F154" s="6"/>
      <c r="G154" s="6" t="s">
        <v>10</v>
      </c>
      <c r="H154" s="6" t="s">
        <v>333</v>
      </c>
    </row>
    <row r="155" spans="1:8" ht="132" x14ac:dyDescent="0.25">
      <c r="A155" s="8" t="s">
        <v>560</v>
      </c>
      <c r="B155" s="5" t="s">
        <v>9</v>
      </c>
      <c r="C155" s="9" t="s">
        <v>563</v>
      </c>
      <c r="D155" s="9" t="s">
        <v>561</v>
      </c>
      <c r="E155" s="9" t="s">
        <v>562</v>
      </c>
      <c r="F155" s="6"/>
      <c r="G155" s="6" t="s">
        <v>10</v>
      </c>
      <c r="H155" s="9"/>
    </row>
    <row r="156" spans="1:8" ht="49.5" x14ac:dyDescent="0.25">
      <c r="A156" s="8" t="s">
        <v>564</v>
      </c>
      <c r="B156" s="5" t="s">
        <v>9</v>
      </c>
      <c r="C156" s="9" t="s">
        <v>567</v>
      </c>
      <c r="D156" s="9" t="s">
        <v>565</v>
      </c>
      <c r="E156" s="9" t="s">
        <v>566</v>
      </c>
      <c r="F156" s="6"/>
      <c r="G156" s="6" t="s">
        <v>10</v>
      </c>
      <c r="H156" s="9"/>
    </row>
    <row r="157" spans="1:8" s="13" customFormat="1" ht="16.5" x14ac:dyDescent="0.25">
      <c r="A157" s="8"/>
      <c r="B157" s="3">
        <v>14</v>
      </c>
      <c r="C157" s="1" t="s">
        <v>568</v>
      </c>
      <c r="D157" s="1"/>
      <c r="E157" s="24"/>
      <c r="F157" s="2">
        <f>COUNTIF(F158:F161,"x")</f>
        <v>0</v>
      </c>
      <c r="G157" s="2">
        <f>COUNTIF(G158:G161,"x")</f>
        <v>4</v>
      </c>
      <c r="H157" s="2">
        <f>F157+G157</f>
        <v>4</v>
      </c>
    </row>
    <row r="158" spans="1:8" ht="82.5" x14ac:dyDescent="0.25">
      <c r="A158" s="9" t="s">
        <v>569</v>
      </c>
      <c r="B158" s="5" t="s">
        <v>9</v>
      </c>
      <c r="C158" s="9" t="s">
        <v>572</v>
      </c>
      <c r="D158" s="9" t="s">
        <v>570</v>
      </c>
      <c r="E158" s="9" t="s">
        <v>571</v>
      </c>
      <c r="F158" s="6"/>
      <c r="G158" s="6" t="s">
        <v>10</v>
      </c>
      <c r="H158" s="9"/>
    </row>
    <row r="159" spans="1:8" ht="66" x14ac:dyDescent="0.25">
      <c r="A159" s="9" t="s">
        <v>573</v>
      </c>
      <c r="B159" s="5" t="s">
        <v>9</v>
      </c>
      <c r="C159" s="9" t="s">
        <v>576</v>
      </c>
      <c r="D159" s="9" t="s">
        <v>574</v>
      </c>
      <c r="E159" s="9" t="s">
        <v>575</v>
      </c>
      <c r="F159" s="6"/>
      <c r="G159" s="6" t="s">
        <v>10</v>
      </c>
      <c r="H159" s="9"/>
    </row>
    <row r="160" spans="1:8" ht="49.5" x14ac:dyDescent="0.25">
      <c r="A160" s="9" t="s">
        <v>577</v>
      </c>
      <c r="B160" s="5" t="s">
        <v>9</v>
      </c>
      <c r="C160" s="9" t="s">
        <v>580</v>
      </c>
      <c r="D160" s="9" t="s">
        <v>578</v>
      </c>
      <c r="E160" s="9" t="s">
        <v>579</v>
      </c>
      <c r="F160" s="6"/>
      <c r="G160" s="6" t="s">
        <v>10</v>
      </c>
      <c r="H160" s="9"/>
    </row>
    <row r="161" spans="1:8" ht="49.5" x14ac:dyDescent="0.25">
      <c r="A161" s="9" t="s">
        <v>581</v>
      </c>
      <c r="B161" s="5" t="s">
        <v>9</v>
      </c>
      <c r="C161" s="9" t="s">
        <v>584</v>
      </c>
      <c r="D161" s="9" t="s">
        <v>582</v>
      </c>
      <c r="E161" s="9" t="s">
        <v>583</v>
      </c>
      <c r="F161" s="6"/>
      <c r="G161" s="6" t="s">
        <v>10</v>
      </c>
      <c r="H161" s="9"/>
    </row>
    <row r="163" spans="1:8" x14ac:dyDescent="0.25">
      <c r="C163" s="26" t="s">
        <v>587</v>
      </c>
      <c r="D163" s="26"/>
      <c r="E163" s="26"/>
      <c r="F163" s="26"/>
      <c r="G163" s="26"/>
    </row>
    <row r="164" spans="1:8" x14ac:dyDescent="0.25">
      <c r="C164" s="26"/>
      <c r="D164" s="26"/>
      <c r="E164" s="26"/>
      <c r="F164" s="26"/>
      <c r="G164" s="26"/>
    </row>
    <row r="165" spans="1:8" x14ac:dyDescent="0.25">
      <c r="C165" s="26"/>
      <c r="D165" s="26"/>
      <c r="E165" s="26"/>
      <c r="F165" s="26"/>
      <c r="G165" s="26"/>
    </row>
    <row r="166" spans="1:8" x14ac:dyDescent="0.25">
      <c r="C166" s="26"/>
      <c r="D166" s="26"/>
      <c r="E166" s="26"/>
      <c r="F166" s="26"/>
      <c r="G166" s="26"/>
    </row>
  </sheetData>
  <mergeCells count="14">
    <mergeCell ref="C6:D6"/>
    <mergeCell ref="B2:H2"/>
    <mergeCell ref="C67:E67"/>
    <mergeCell ref="C68:E68"/>
    <mergeCell ref="C107:E107"/>
    <mergeCell ref="C57:E57"/>
    <mergeCell ref="C18:E18"/>
    <mergeCell ref="C163:G166"/>
    <mergeCell ref="C153:D153"/>
    <mergeCell ref="C120:D120"/>
    <mergeCell ref="C132:E132"/>
    <mergeCell ref="C134:E134"/>
    <mergeCell ref="C138:D138"/>
    <mergeCell ref="C144:E14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Huyện không ps hs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2023-06-29T10:00:11Z</dcterms:created>
  <dcterms:modified xsi:type="dcterms:W3CDTF">2023-08-04T10:46:49Z</dcterms:modified>
</cp:coreProperties>
</file>