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Admin\Desktop\New folder\công bố danh mục toàn trình STTTT\cong bo\"/>
    </mc:Choice>
  </mc:AlternateContent>
  <bookViews>
    <workbookView xWindow="0" yWindow="0" windowWidth="28800" windowHeight="12330"/>
  </bookViews>
  <sheets>
    <sheet name="TTHC cấp xã" sheetId="4" r:id="rId1"/>
  </sheets>
  <definedNames>
    <definedName name="_xlnm._FilterDatabase" localSheetId="0" hidden="1">'TTHC cấp xã'!$A$5:$F$81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4" l="1"/>
  <c r="D60" i="4"/>
  <c r="D46" i="4"/>
  <c r="D30" i="4"/>
  <c r="D22" i="4"/>
  <c r="E10" i="4"/>
  <c r="D10" i="4"/>
  <c r="F79" i="4" l="1"/>
  <c r="F78" i="4"/>
  <c r="F73" i="4"/>
  <c r="E57" i="4"/>
  <c r="D57" i="4"/>
  <c r="D81" i="4" s="1"/>
  <c r="E46" i="4"/>
  <c r="E30" i="4"/>
  <c r="E22" i="4"/>
  <c r="E81" i="4" s="1"/>
  <c r="F18" i="4"/>
  <c r="F15" i="4"/>
  <c r="F7" i="4"/>
  <c r="F60" i="4" l="1"/>
  <c r="F57" i="4"/>
  <c r="F22" i="4"/>
  <c r="F30" i="4"/>
  <c r="F46" i="4"/>
  <c r="F10" i="4"/>
  <c r="F81" i="4" s="1"/>
</calcChain>
</file>

<file path=xl/sharedStrings.xml><?xml version="1.0" encoding="utf-8"?>
<sst xmlns="http://schemas.openxmlformats.org/spreadsheetml/2006/main" count="270" uniqueCount="147">
  <si>
    <t>2.000184.000.00.00.H02</t>
  </si>
  <si>
    <t>Thẩm định, phê duyệt phương án ứng phó với tình huống khẩn cấp hồ chứa thủy điện thuộc thẩm quyền phê duyệt của Ủy ban nhân dân cấp xã</t>
  </si>
  <si>
    <t>2.000206.000.00.00.H02</t>
  </si>
  <si>
    <t>Thẩm định, phê duyệt phương án ứng phó thiên tai cho công trình vùng hạ du đập thủy điện thuộc thẩm quyền phê duyệt của Ủy ban nhân dân cấp xã</t>
  </si>
  <si>
    <t>2.001810.000.00.00.H02</t>
  </si>
  <si>
    <t>Giải thể nhóm trẻ, lớp mẫu giáo độc lập (theo yêu cầu của tổ chức, cá nhân đề nghị thành lập)</t>
  </si>
  <si>
    <t>1.004441.000.00.00.H02</t>
  </si>
  <si>
    <t>Cho phép cơ sở giáo dục khác thực hiện chương trình giáo dục tiểu học</t>
  </si>
  <si>
    <t>1.004443.000.00.00.H02</t>
  </si>
  <si>
    <t>Cho phép nhóm trẻ, lớp mẫu giáo độc lập hoạt động giáo dục trở lại</t>
  </si>
  <si>
    <t>1.004485.000.00.00.H02</t>
  </si>
  <si>
    <t>Sáp nhập, chia, tách nhóm trẻ, lớp mẫu giáo độc lập</t>
  </si>
  <si>
    <t>1.008074</t>
  </si>
  <si>
    <t>Chấp thuận sử dụng tạm thời một phần hè phố, lòng đường không vì mục đích giao thông (thuộc thẩm quyền của UBND cấp xã).</t>
  </si>
  <si>
    <t>1.008073</t>
  </si>
  <si>
    <t>Chấp thuận xây dựng công trình thiết yếu và biển quảng cáo trong phạm vi bảo vệ kết cấu hạ tầng giao thông đường bộ đối với hệ thống đường xã.</t>
  </si>
  <si>
    <t>2.002227.000.00.00.H02</t>
  </si>
  <si>
    <t>Thông báo thay đổi tổ hợp tác</t>
  </si>
  <si>
    <t>2.002226.000.00.00.H02</t>
  </si>
  <si>
    <t>Thông báo thành lập tổ hợp tác</t>
  </si>
  <si>
    <t>2.002228.000.00.00.H02</t>
  </si>
  <si>
    <t>Thông báo chấm dứt hoạt động của tổ hợp tác</t>
  </si>
  <si>
    <t>2.000602.000.00.00.H02</t>
  </si>
  <si>
    <t>Xác nhận hộ gia đình làm nông nghiệp, lâm nghiệp, ngư nghiệp và diêm nghiệp có mức sống trung bình giai đoạn 2016-2020 thuộc diện đối tượng được ngân sách nhà nước hỗ trợ đóng bảo hiểm y tế</t>
  </si>
  <si>
    <t>2.001947.000.00.00.H02</t>
  </si>
  <si>
    <t>Phê duyệt kế hoạch hỗ trợ, can thiệp đối với trẻ em bị xâm hại hoặc có nguy cơ bị bạo lực, bóc lột, bỏ rơi và trẻ em có hoàn cảnh đặc biệt</t>
  </si>
  <si>
    <t>2.001942.000.00.00.H02</t>
  </si>
  <si>
    <t>Chuyển trẻ em đang được chăm sóc thay thế tại cơ sở trợ giúp xã hội đến cá nhân, gia đình nhận chăm sóc thay thế</t>
  </si>
  <si>
    <t>2.001944.000.00.00.H02</t>
  </si>
  <si>
    <t>Thông báo nhận chăm sóc thay thế cho trẻ em đối với cá nhân, người đại diện gia đình nhận chăm sóc thay thế là người thân thích của trẻ em</t>
  </si>
  <si>
    <t>1.004941.000.00.00.H02</t>
  </si>
  <si>
    <t>Đăng ký nhận chăm sóc thay thế cho trẻ em đối với cá nhân, người đại diện gia đình nhận chăm sóc thay thế không phải là người thân thích của trẻ em</t>
  </si>
  <si>
    <t>2.000751.000.00.00.H02</t>
  </si>
  <si>
    <t>Trợ giúp xã hội khẩn cấp về hỗ trợ làm nhà ở, sửa chữa nhà ở</t>
  </si>
  <si>
    <t>2.000355.000.00.00.H02</t>
  </si>
  <si>
    <t>Đăng ký hoạt động đối với cơ sở trợ giúp xã hội dưới 10 đối tượng có hoàn cảnh khó khăn</t>
  </si>
  <si>
    <t>1.001028.000.00.00.H02</t>
  </si>
  <si>
    <t>Thủ tục đăng ký bổ sung hoạt động tín ngưỡng</t>
  </si>
  <si>
    <t>2.000509.000.00.00.H02</t>
  </si>
  <si>
    <t>Thủ tục đăng ký hoạt động tín ngưỡng</t>
  </si>
  <si>
    <t>1.001055.000.00.00.H02</t>
  </si>
  <si>
    <t>Thủ tục đăng ký sinh hoạt tôn giáo tập trung</t>
  </si>
  <si>
    <t>1.001090.000.00.00.H02</t>
  </si>
  <si>
    <t>Thủ tục đăng ký thay đổi người đại diện của nhóm sinh hoạt tôn giáo tập trung</t>
  </si>
  <si>
    <t>1.001156.000.00.00.H02</t>
  </si>
  <si>
    <t>Thủ tục thông báo về việc thay đổi địa điểm sinh hoạt tôn giáo tập trung</t>
  </si>
  <si>
    <t>1.001085.000.00.00.H02</t>
  </si>
  <si>
    <t>Thủ tục thông báo danh mục hoạt động tôn giáo bổ sung đối với tổ chức có địa bàn hoạt động tôn giáo ở một xã</t>
  </si>
  <si>
    <t>1.001078.000.00.00.H02</t>
  </si>
  <si>
    <t>Thủ tục thông báo danh mục hoạt động tôn giáo đối với tổ chức có địa bàn hoạt động tôn giáo ở một xã</t>
  </si>
  <si>
    <t>1.001109.000.00.00.H02</t>
  </si>
  <si>
    <t>Thủ tục đề nghị thay đổi địa điểm sinh hoạt tôn giáo tập trung đến địa bàn xã khác</t>
  </si>
  <si>
    <t>1.001167.000.00.00.H02</t>
  </si>
  <si>
    <t>Thủ tục thông báo tổ chức quyên góp trong địa bàn một xã của cơ sở tín ngưỡng, tổ chức tôn giáo, tổ chức tôn giáo trực thuộc</t>
  </si>
  <si>
    <t>2.000305.000.00.00.H02</t>
  </si>
  <si>
    <t>Thủ tục xét tặng danh hiệu Lao động tiên tiến</t>
  </si>
  <si>
    <t>1.000775.000.00.00.H02</t>
  </si>
  <si>
    <t>Thủ tục tặng Giấy khen của Chủ tịch UBND cấp xã về thực hiện nhiệm vụ chính trị</t>
  </si>
  <si>
    <t>2.000346.000.00.00.H02</t>
  </si>
  <si>
    <t>Thủ tục tặng Giấy khen của Chủ tịch UBND cấp xã về thành tích thi đua theo đợt hoặc chuyên đề</t>
  </si>
  <si>
    <t>2.000337.000.00.00.H02</t>
  </si>
  <si>
    <t>Thủ tục tặng Giấy khen của Chủ tịch UBND cấp xã về thành tích đột xuất</t>
  </si>
  <si>
    <t>1.000748.000.00.00.H02</t>
  </si>
  <si>
    <t>Thủ tục tặng Giấy khen của Chủ tịch UBND cấp xã cho gia đình</t>
  </si>
  <si>
    <t>1.001098.000.00.00.H02</t>
  </si>
  <si>
    <t>Thủ tục đề nghị thay đổi địa điểm sinh hoạt tôn giáo tập trung trong địa bàn một xã</t>
  </si>
  <si>
    <t>1.010092.000.00.00.H02</t>
  </si>
  <si>
    <t>Trợ cấp tiền tuất, tai nạn (đối với trường hợp tai nạn suy giảm khả năng lao động từ 5% trở lên) cho lực lượng xung kích phòng chống thiên tai cấp xã chưa tham gia bảo hiểm xã hội</t>
  </si>
  <si>
    <t>1.010091.000.00.00.H02</t>
  </si>
  <si>
    <t>Hỗ trợ khám chữa bệnh, trợ cấp tai nạn cho lực lượng xung kích phòng chống thiên tai cấp xã trong trường hợp chưa tham gia bảo hiểm y tế, bảo hiểm xã hội</t>
  </si>
  <si>
    <t>1.008838.000.00.00.H02</t>
  </si>
  <si>
    <t>Xác nhận Hợp đồng tiếp cận nguồn gen và chia sẻ lợi ích</t>
  </si>
  <si>
    <t>1.003596.000.00.00.H02</t>
  </si>
  <si>
    <t>Phê duyệt kế hoạch khuyến nông địa phương (cấp xã)</t>
  </si>
  <si>
    <t>2.002161.000.00.00.H02</t>
  </si>
  <si>
    <t>Hỗ trợ khôi phục sản xuất vùng bị thiệt hại do thiên tai</t>
  </si>
  <si>
    <t>2.002162.000.00.00.H02</t>
  </si>
  <si>
    <t>Hỗ trợ khôi phục sản xuất vùng bị thiệt hại do dịch bệnh</t>
  </si>
  <si>
    <t>2.002163.000.00.00.H02</t>
  </si>
  <si>
    <t>Đăng ký kê khai số lượng chăn nuôi tập trung và nuôi trồng thủy sản ban đầu</t>
  </si>
  <si>
    <t>1.003440.000.00.00.H02</t>
  </si>
  <si>
    <t>Thẩm định, phê duyệt phương án ứng phó với tình huống khẩn cấp thuộc thẩm quyền của UBND cấp xã</t>
  </si>
  <si>
    <t>1.003446.000.00.00.H02</t>
  </si>
  <si>
    <t>Thẩm định, phê duyệt phương án ứng phó thiên tai cho công trình, vùng hạ du đập trong quá trình thi công thuộc thẩm quyền của UBND cấp xã</t>
  </si>
  <si>
    <t>2.001621.000.00.00.H02</t>
  </si>
  <si>
    <t>Hỗ trợ đầu tư xây dựng phát triển thủy lợi nhỏ, thuỷ lợi nội đồng và tưới tiên tiến, tiết kiệm nước (Đối với nguồn vốn hỗ trợ trực tiếp, ngân sách địa phương và nguồn vốn hợp pháp khác của địa phương phân bổ dự toán cho UBND cấp xã thực hiện)</t>
  </si>
  <si>
    <t>1.004082.000.00.00.H02</t>
  </si>
  <si>
    <t>1.003554.000.00.00.H02</t>
  </si>
  <si>
    <t>Hòa giải tranh chấp đất đai (cấp xã)</t>
  </si>
  <si>
    <t>2.000930.000.00.00.H02</t>
  </si>
  <si>
    <t>Thủ tục thôi làm hòa giải viên (cấp xã)</t>
  </si>
  <si>
    <t>2.000950.000.00.00.H02</t>
  </si>
  <si>
    <t>Thủ tục công nhận tổ trưởng tổ hòa giải (cấp xã)</t>
  </si>
  <si>
    <t>1.002211.000.00.00.H02</t>
  </si>
  <si>
    <t>Thủ tục công nhận hòa giải viên (cấp xã)</t>
  </si>
  <si>
    <t>2.001449.000.00.00.H02</t>
  </si>
  <si>
    <t>Thủ tục miễn nhiệm tuyên truyền viên pháp luật</t>
  </si>
  <si>
    <t>2.001457.000.00.00.H02</t>
  </si>
  <si>
    <t>Thủ tục công nhận tuyên truyền viên pháp luật</t>
  </si>
  <si>
    <t>2.002080.000.00.00.H02</t>
  </si>
  <si>
    <t>Thủ tục thanh toán thù lao cho hòa giải viên</t>
  </si>
  <si>
    <t>1.000419.000.00.00.H02</t>
  </si>
  <si>
    <t>Thủ tục đăng ký khai tử lưu động</t>
  </si>
  <si>
    <t>1.000593.000.00.00.H02</t>
  </si>
  <si>
    <t>Thủ tục đăng ký kết hôn lưu động</t>
  </si>
  <si>
    <t>2.000986.000.00.00.H02</t>
  </si>
  <si>
    <t>Liên thông thủ tục hành chính về đăng ký khai sinh, đăng ký thường trú, cấp thẻ bảo hiểm y tế cho trẻ em dưới 6 tuổi</t>
  </si>
  <si>
    <t>2.001023.000.00.00.H02</t>
  </si>
  <si>
    <t>Liên thông các thủ tục hành chính về đăng ký khai sinh, cấp Thẻ bảo hiểm y tế cho trẻ em dưới 6 tuổi</t>
  </si>
  <si>
    <t>1.003583.000.00.00.H02</t>
  </si>
  <si>
    <t>Thủ tục đăng ký khai sinh lưu động</t>
  </si>
  <si>
    <t>2.002165.000.00.00.H02</t>
  </si>
  <si>
    <t>Giải quyết yêu cầu bồi thường tại cơ quan trực tiếp quản lý người thi hành công vụ gây thiệt hại (cấp xã)</t>
  </si>
  <si>
    <t>1.008901.000.00.00.H02</t>
  </si>
  <si>
    <t>Thủ tục thông báo thành lập thư viện đối với thư viện cộng đồng</t>
  </si>
  <si>
    <t>1.008902.000.00.00.H02</t>
  </si>
  <si>
    <t>Thủ tục thông báo sáp nhập, hợp nhất, chia, tách thư viện đối với thư viện cộng đồng</t>
  </si>
  <si>
    <t>1.008903.000.00.00.H02</t>
  </si>
  <si>
    <t>Thủ tục thông báo chấm dứt hoạt động thư viện cộng đồng</t>
  </si>
  <si>
    <t>2.000794.000.00.00.H02</t>
  </si>
  <si>
    <t>Thủ tục công nhận câu lạc bộ thể thao cơ sở</t>
  </si>
  <si>
    <t>2.001088.000.00.00.H02</t>
  </si>
  <si>
    <t>Xét hưởng chính sách hỗ trợ cho đối tượng sinh con đúng chính sách dân số.</t>
  </si>
  <si>
    <t>Lĩnh vực Công Thương</t>
  </si>
  <si>
    <t>-</t>
  </si>
  <si>
    <t>Lĩnh vực Giáo dục và Đào tạo</t>
  </si>
  <si>
    <t>Lĩnh vực Kế hoạch và Đầu tư</t>
  </si>
  <si>
    <t>Lĩnh vực Lao động - Thương Binh và Xã hội</t>
  </si>
  <si>
    <t>Lĩnh vực Nội vụ</t>
  </si>
  <si>
    <t>Lĩnh vực Nông nghiệp và Phát triển nông thôn</t>
  </si>
  <si>
    <t>Lĩnh vực Tài nguyên và Môi trường</t>
  </si>
  <si>
    <t>Lĩnh vực Tư pháp</t>
  </si>
  <si>
    <t>Lĩnh vực Văn hóa, Thể thao và Du lịch</t>
  </si>
  <si>
    <t>Lĩnh vực Xây dựng</t>
  </si>
  <si>
    <t>Lĩnh vực Y tế</t>
  </si>
  <si>
    <t>x</t>
  </si>
  <si>
    <t>Lĩnh vực Giao thông vận tải</t>
  </si>
  <si>
    <t>Tổng cộng:</t>
  </si>
  <si>
    <t>Phụ lục 3</t>
  </si>
  <si>
    <t>DANH MỤC THỦ TỤC HÀNH CHÍNH THỰC HIỆN DỊCH VỤ CÔNG TRỰC TUYẾN THUỘC THẨM QUYỀN         GIẢI QUYẾT CỦA UBND CẤP XÃ</t>
  </si>
  <si>
    <t>(Kèm theo Quyết định số           /QĐ-UBND ngày        tháng    năm 2023 
của Chủ tịch UBND tỉnh)</t>
  </si>
  <si>
    <t>Tổng số</t>
  </si>
  <si>
    <t>Dịch vụ công trực tuyến một phần</t>
  </si>
  <si>
    <t>Dịch vụ công trực tuyếntoàn trình</t>
  </si>
  <si>
    <t>Tên thủ tục hành chính</t>
  </si>
  <si>
    <t>Mã TTHC</t>
  </si>
  <si>
    <t>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</si>
</sst>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color theme="1"/>
      <name val="Times New Roman"/>
      <family val="1"/>
    </font>
    <font>
      <b/>
      <sz val="14"/>
      <color theme="1"/>
      <name val="Times New Roman"/>
      <family val="1"/>
    </font>
    <font>
      <sz val="12"/>
      <color theme="1"/>
      <name val="Times New Roman"/>
      <family val="1"/>
    </font>
    <font>
      <sz val="11"/>
      <name val="Times New Roman"/>
      <family val="1"/>
    </font>
    <font>
      <b/>
      <sz val="14"/>
      <name val="Times New Roman"/>
      <family val="1"/>
    </font>
    <font>
      <sz val="14"/>
      <name val="Times New Roman"/>
      <family val="1"/>
    </font>
    <font>
      <sz val="14"/>
      <color theme="1"/>
      <name val="Times New Roman"/>
      <family val="1"/>
    </font>
    <font>
      <sz val="14"/>
      <color rgb="FF7030A0"/>
      <name val="Times New Roman"/>
      <family val="1"/>
    </font>
    <font>
      <b/>
      <sz val="14"/>
      <color theme="1"/>
      <name val="Times New Roman"/>
      <family val="2"/>
    </font>
    <font>
      <i/>
      <sz val="14"/>
      <color theme="1"/>
      <name val="Times New Roman"/>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3"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justify"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7" fillId="0" borderId="1" xfId="0" applyFont="1" applyBorder="1" applyAlignment="1">
      <alignment horizontal="justify"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justify"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1"/>
  <sheetViews>
    <sheetView tabSelected="1" workbookViewId="0">
      <selection activeCell="D6" sqref="D6"/>
    </sheetView>
  </sheetViews>
  <sheetFormatPr defaultColWidth="9.140625" defaultRowHeight="15.75" x14ac:dyDescent="0.25"/>
  <cols>
    <col min="1" max="1" width="7.140625" style="3" customWidth="1"/>
    <col min="2" max="2" width="36.5703125" style="1" customWidth="1"/>
    <col min="3" max="3" width="39.85546875" style="1" customWidth="1"/>
    <col min="4" max="4" width="20.85546875" style="3" customWidth="1"/>
    <col min="5" max="5" width="22.42578125" style="3" customWidth="1"/>
    <col min="6" max="6" width="9.140625" style="1" customWidth="1"/>
    <col min="7" max="8" width="7.5703125" style="1" customWidth="1"/>
    <col min="9" max="16384" width="9.140625" style="1"/>
  </cols>
  <sheetData>
    <row r="2" spans="1:7" ht="18.75" x14ac:dyDescent="0.25">
      <c r="A2" s="23" t="s">
        <v>138</v>
      </c>
      <c r="B2" s="23"/>
      <c r="C2" s="23"/>
      <c r="D2" s="23"/>
      <c r="E2" s="23"/>
      <c r="F2" s="23"/>
      <c r="G2" s="23"/>
    </row>
    <row r="3" spans="1:7" ht="34.5" customHeight="1" x14ac:dyDescent="0.25">
      <c r="A3" s="24" t="s">
        <v>139</v>
      </c>
      <c r="B3" s="24"/>
      <c r="C3" s="24"/>
      <c r="D3" s="24"/>
      <c r="E3" s="24"/>
      <c r="F3" s="24"/>
      <c r="G3" s="24"/>
    </row>
    <row r="4" spans="1:7" ht="3" customHeight="1" x14ac:dyDescent="0.25">
      <c r="A4" s="22"/>
      <c r="B4" s="22"/>
      <c r="C4" s="22"/>
      <c r="D4" s="22"/>
      <c r="E4" s="22"/>
      <c r="F4" s="22"/>
      <c r="G4" s="22"/>
    </row>
    <row r="5" spans="1:7" s="2" customFormat="1" ht="39" customHeight="1" x14ac:dyDescent="0.25">
      <c r="A5" s="25" t="s">
        <v>140</v>
      </c>
      <c r="B5" s="25"/>
      <c r="C5" s="25"/>
      <c r="D5" s="25"/>
      <c r="E5" s="25"/>
      <c r="F5" s="25"/>
      <c r="G5" s="25"/>
    </row>
    <row r="6" spans="1:7" s="2" customFormat="1" ht="50.25" customHeight="1" x14ac:dyDescent="0.25">
      <c r="A6" s="7" t="s">
        <v>146</v>
      </c>
      <c r="B6" s="7" t="s">
        <v>145</v>
      </c>
      <c r="C6" s="7" t="s">
        <v>144</v>
      </c>
      <c r="D6" s="7" t="s">
        <v>143</v>
      </c>
      <c r="E6" s="7" t="s">
        <v>142</v>
      </c>
      <c r="F6" s="7" t="s">
        <v>141</v>
      </c>
    </row>
    <row r="7" spans="1:7" s="4" customFormat="1" ht="18.75" x14ac:dyDescent="0.25">
      <c r="A7" s="5">
        <v>1</v>
      </c>
      <c r="B7" s="6" t="s">
        <v>123</v>
      </c>
      <c r="C7" s="14"/>
      <c r="D7" s="7"/>
      <c r="E7" s="7">
        <v>2</v>
      </c>
      <c r="F7" s="18">
        <f>D7+E7</f>
        <v>2</v>
      </c>
    </row>
    <row r="8" spans="1:7" s="4" customFormat="1" ht="93.75" x14ac:dyDescent="0.25">
      <c r="A8" s="8" t="s">
        <v>124</v>
      </c>
      <c r="B8" s="9" t="s">
        <v>0</v>
      </c>
      <c r="C8" s="9" t="s">
        <v>1</v>
      </c>
      <c r="D8" s="8"/>
      <c r="E8" s="8" t="s">
        <v>135</v>
      </c>
      <c r="F8" s="19"/>
    </row>
    <row r="9" spans="1:7" ht="93.75" x14ac:dyDescent="0.25">
      <c r="A9" s="8" t="s">
        <v>124</v>
      </c>
      <c r="B9" s="9" t="s">
        <v>2</v>
      </c>
      <c r="C9" s="9" t="s">
        <v>3</v>
      </c>
      <c r="D9" s="8"/>
      <c r="E9" s="8" t="s">
        <v>135</v>
      </c>
      <c r="F9" s="19"/>
    </row>
    <row r="10" spans="1:7" ht="37.5" x14ac:dyDescent="0.25">
      <c r="A10" s="10">
        <v>2</v>
      </c>
      <c r="B10" s="11" t="s">
        <v>125</v>
      </c>
      <c r="C10" s="15"/>
      <c r="D10" s="10">
        <f>COUNTIF(D11:D14,"x")</f>
        <v>4</v>
      </c>
      <c r="E10" s="10">
        <f>COUNTIF(E11:E14,"x")</f>
        <v>0</v>
      </c>
      <c r="F10" s="18">
        <f>D10+E10</f>
        <v>4</v>
      </c>
    </row>
    <row r="11" spans="1:7" ht="56.25" x14ac:dyDescent="0.25">
      <c r="A11" s="8" t="s">
        <v>124</v>
      </c>
      <c r="B11" s="12" t="s">
        <v>4</v>
      </c>
      <c r="C11" s="9" t="s">
        <v>5</v>
      </c>
      <c r="D11" s="8" t="s">
        <v>135</v>
      </c>
      <c r="E11" s="8"/>
      <c r="F11" s="17"/>
    </row>
    <row r="12" spans="1:7" ht="56.25" x14ac:dyDescent="0.25">
      <c r="A12" s="8" t="s">
        <v>124</v>
      </c>
      <c r="B12" s="12" t="s">
        <v>6</v>
      </c>
      <c r="C12" s="9" t="s">
        <v>7</v>
      </c>
      <c r="D12" s="8" t="s">
        <v>135</v>
      </c>
      <c r="E12" s="8"/>
      <c r="F12" s="17"/>
    </row>
    <row r="13" spans="1:7" ht="37.5" x14ac:dyDescent="0.25">
      <c r="A13" s="8" t="s">
        <v>124</v>
      </c>
      <c r="B13" s="12" t="s">
        <v>8</v>
      </c>
      <c r="C13" s="9" t="s">
        <v>9</v>
      </c>
      <c r="D13" s="8" t="s">
        <v>135</v>
      </c>
      <c r="E13" s="8"/>
      <c r="F13" s="17"/>
    </row>
    <row r="14" spans="1:7" ht="37.5" x14ac:dyDescent="0.25">
      <c r="A14" s="8" t="s">
        <v>124</v>
      </c>
      <c r="B14" s="12" t="s">
        <v>10</v>
      </c>
      <c r="C14" s="9" t="s">
        <v>11</v>
      </c>
      <c r="D14" s="8" t="s">
        <v>135</v>
      </c>
      <c r="E14" s="8"/>
      <c r="F14" s="17"/>
    </row>
    <row r="15" spans="1:7" ht="18.75" x14ac:dyDescent="0.25">
      <c r="A15" s="10">
        <v>3</v>
      </c>
      <c r="B15" s="11" t="s">
        <v>136</v>
      </c>
      <c r="C15" s="15"/>
      <c r="D15" s="10">
        <v>1</v>
      </c>
      <c r="E15" s="10">
        <v>1</v>
      </c>
      <c r="F15" s="18">
        <f>D15+E15</f>
        <v>2</v>
      </c>
    </row>
    <row r="16" spans="1:7" ht="75" x14ac:dyDescent="0.25">
      <c r="A16" s="8" t="s">
        <v>124</v>
      </c>
      <c r="B16" s="12" t="s">
        <v>12</v>
      </c>
      <c r="C16" s="9" t="s">
        <v>13</v>
      </c>
      <c r="D16" s="8" t="s">
        <v>135</v>
      </c>
      <c r="E16" s="8"/>
      <c r="F16" s="17"/>
    </row>
    <row r="17" spans="1:6" ht="93.75" x14ac:dyDescent="0.25">
      <c r="A17" s="8" t="s">
        <v>124</v>
      </c>
      <c r="B17" s="12" t="s">
        <v>14</v>
      </c>
      <c r="C17" s="9" t="s">
        <v>15</v>
      </c>
      <c r="D17" s="8"/>
      <c r="E17" s="8" t="s">
        <v>135</v>
      </c>
      <c r="F17" s="17"/>
    </row>
    <row r="18" spans="1:6" ht="18.75" x14ac:dyDescent="0.25">
      <c r="A18" s="10">
        <v>4</v>
      </c>
      <c r="B18" s="11" t="s">
        <v>126</v>
      </c>
      <c r="C18" s="15"/>
      <c r="D18" s="10">
        <v>0</v>
      </c>
      <c r="E18" s="10">
        <v>3</v>
      </c>
      <c r="F18" s="18">
        <f>D18+E18</f>
        <v>3</v>
      </c>
    </row>
    <row r="19" spans="1:6" ht="18.75" x14ac:dyDescent="0.25">
      <c r="A19" s="8" t="s">
        <v>124</v>
      </c>
      <c r="B19" s="12" t="s">
        <v>16</v>
      </c>
      <c r="C19" s="9" t="s">
        <v>17</v>
      </c>
      <c r="D19" s="8"/>
      <c r="E19" s="13" t="s">
        <v>135</v>
      </c>
      <c r="F19" s="17"/>
    </row>
    <row r="20" spans="1:6" ht="18.75" x14ac:dyDescent="0.25">
      <c r="A20" s="8" t="s">
        <v>124</v>
      </c>
      <c r="B20" s="12" t="s">
        <v>18</v>
      </c>
      <c r="C20" s="9" t="s">
        <v>19</v>
      </c>
      <c r="D20" s="8"/>
      <c r="E20" s="13" t="s">
        <v>135</v>
      </c>
      <c r="F20" s="17"/>
    </row>
    <row r="21" spans="1:6" ht="37.5" x14ac:dyDescent="0.25">
      <c r="A21" s="8" t="s">
        <v>124</v>
      </c>
      <c r="B21" s="12" t="s">
        <v>20</v>
      </c>
      <c r="C21" s="9" t="s">
        <v>21</v>
      </c>
      <c r="D21" s="8"/>
      <c r="E21" s="13" t="s">
        <v>135</v>
      </c>
      <c r="F21" s="17"/>
    </row>
    <row r="22" spans="1:6" ht="37.5" x14ac:dyDescent="0.25">
      <c r="A22" s="10">
        <v>5</v>
      </c>
      <c r="B22" s="11" t="s">
        <v>127</v>
      </c>
      <c r="C22" s="15"/>
      <c r="D22" s="10">
        <f>COUNTIF(D23:D29,"x")</f>
        <v>0</v>
      </c>
      <c r="E22" s="10">
        <f>COUNTIF(E23:E29,"x")</f>
        <v>7</v>
      </c>
      <c r="F22" s="18">
        <f>D22+E22</f>
        <v>7</v>
      </c>
    </row>
    <row r="23" spans="1:6" ht="131.25" x14ac:dyDescent="0.25">
      <c r="A23" s="8" t="s">
        <v>124</v>
      </c>
      <c r="B23" s="12" t="s">
        <v>22</v>
      </c>
      <c r="C23" s="9" t="s">
        <v>23</v>
      </c>
      <c r="D23" s="8"/>
      <c r="E23" s="16" t="s">
        <v>135</v>
      </c>
      <c r="F23" s="17"/>
    </row>
    <row r="24" spans="1:6" ht="93.75" x14ac:dyDescent="0.25">
      <c r="A24" s="8" t="s">
        <v>124</v>
      </c>
      <c r="B24" s="12" t="s">
        <v>24</v>
      </c>
      <c r="C24" s="9" t="s">
        <v>25</v>
      </c>
      <c r="D24" s="8"/>
      <c r="E24" s="16" t="s">
        <v>135</v>
      </c>
      <c r="F24" s="17"/>
    </row>
    <row r="25" spans="1:6" ht="75" x14ac:dyDescent="0.25">
      <c r="A25" s="8" t="s">
        <v>124</v>
      </c>
      <c r="B25" s="12" t="s">
        <v>26</v>
      </c>
      <c r="C25" s="9" t="s">
        <v>27</v>
      </c>
      <c r="D25" s="8"/>
      <c r="E25" s="16" t="s">
        <v>135</v>
      </c>
      <c r="F25" s="17"/>
    </row>
    <row r="26" spans="1:6" ht="93.75" x14ac:dyDescent="0.25">
      <c r="A26" s="8" t="s">
        <v>124</v>
      </c>
      <c r="B26" s="12" t="s">
        <v>28</v>
      </c>
      <c r="C26" s="9" t="s">
        <v>29</v>
      </c>
      <c r="D26" s="8"/>
      <c r="E26" s="16" t="s">
        <v>135</v>
      </c>
      <c r="F26" s="17"/>
    </row>
    <row r="27" spans="1:6" ht="93.75" x14ac:dyDescent="0.25">
      <c r="A27" s="8" t="s">
        <v>124</v>
      </c>
      <c r="B27" s="12" t="s">
        <v>30</v>
      </c>
      <c r="C27" s="9" t="s">
        <v>31</v>
      </c>
      <c r="D27" s="8"/>
      <c r="E27" s="16" t="s">
        <v>135</v>
      </c>
      <c r="F27" s="17"/>
    </row>
    <row r="28" spans="1:6" ht="37.5" x14ac:dyDescent="0.25">
      <c r="A28" s="8" t="s">
        <v>124</v>
      </c>
      <c r="B28" s="12" t="s">
        <v>32</v>
      </c>
      <c r="C28" s="9" t="s">
        <v>33</v>
      </c>
      <c r="D28" s="8"/>
      <c r="E28" s="16" t="s">
        <v>135</v>
      </c>
      <c r="F28" s="17"/>
    </row>
    <row r="29" spans="1:6" ht="56.25" x14ac:dyDescent="0.25">
      <c r="A29" s="8" t="s">
        <v>124</v>
      </c>
      <c r="B29" s="12" t="s">
        <v>34</v>
      </c>
      <c r="C29" s="9" t="s">
        <v>35</v>
      </c>
      <c r="D29" s="8"/>
      <c r="E29" s="16" t="s">
        <v>135</v>
      </c>
      <c r="F29" s="17"/>
    </row>
    <row r="30" spans="1:6" ht="18.75" x14ac:dyDescent="0.25">
      <c r="A30" s="10">
        <v>6</v>
      </c>
      <c r="B30" s="11" t="s">
        <v>128</v>
      </c>
      <c r="C30" s="15"/>
      <c r="D30" s="10">
        <f>COUNTIF(D31:D45,"x")</f>
        <v>15</v>
      </c>
      <c r="E30" s="10">
        <f>COUNTIF(E31:E45,"x")</f>
        <v>0</v>
      </c>
      <c r="F30" s="18">
        <f>D30+E30</f>
        <v>15</v>
      </c>
    </row>
    <row r="31" spans="1:6" ht="37.5" x14ac:dyDescent="0.25">
      <c r="A31" s="8" t="s">
        <v>124</v>
      </c>
      <c r="B31" s="12" t="s">
        <v>36</v>
      </c>
      <c r="C31" s="9" t="s">
        <v>37</v>
      </c>
      <c r="D31" s="8" t="s">
        <v>135</v>
      </c>
      <c r="E31" s="8"/>
      <c r="F31" s="17"/>
    </row>
    <row r="32" spans="1:6" ht="37.5" x14ac:dyDescent="0.25">
      <c r="A32" s="8" t="s">
        <v>124</v>
      </c>
      <c r="B32" s="12" t="s">
        <v>38</v>
      </c>
      <c r="C32" s="9" t="s">
        <v>39</v>
      </c>
      <c r="D32" s="8" t="s">
        <v>135</v>
      </c>
      <c r="E32" s="8"/>
      <c r="F32" s="17"/>
    </row>
    <row r="33" spans="1:6" ht="37.5" x14ac:dyDescent="0.25">
      <c r="A33" s="8" t="s">
        <v>124</v>
      </c>
      <c r="B33" s="12" t="s">
        <v>40</v>
      </c>
      <c r="C33" s="9" t="s">
        <v>41</v>
      </c>
      <c r="D33" s="8" t="s">
        <v>135</v>
      </c>
      <c r="E33" s="8"/>
      <c r="F33" s="17"/>
    </row>
    <row r="34" spans="1:6" ht="56.25" x14ac:dyDescent="0.25">
      <c r="A34" s="8" t="s">
        <v>124</v>
      </c>
      <c r="B34" s="12" t="s">
        <v>42</v>
      </c>
      <c r="C34" s="9" t="s">
        <v>43</v>
      </c>
      <c r="D34" s="8" t="s">
        <v>135</v>
      </c>
      <c r="E34" s="8"/>
      <c r="F34" s="17"/>
    </row>
    <row r="35" spans="1:6" ht="56.25" x14ac:dyDescent="0.25">
      <c r="A35" s="8" t="s">
        <v>124</v>
      </c>
      <c r="B35" s="12" t="s">
        <v>44</v>
      </c>
      <c r="C35" s="9" t="s">
        <v>45</v>
      </c>
      <c r="D35" s="8" t="s">
        <v>135</v>
      </c>
      <c r="E35" s="8"/>
      <c r="F35" s="17"/>
    </row>
    <row r="36" spans="1:6" ht="75" x14ac:dyDescent="0.25">
      <c r="A36" s="8" t="s">
        <v>124</v>
      </c>
      <c r="B36" s="12" t="s">
        <v>46</v>
      </c>
      <c r="C36" s="9" t="s">
        <v>47</v>
      </c>
      <c r="D36" s="8" t="s">
        <v>135</v>
      </c>
      <c r="E36" s="8"/>
      <c r="F36" s="17"/>
    </row>
    <row r="37" spans="1:6" ht="75" x14ac:dyDescent="0.25">
      <c r="A37" s="8" t="s">
        <v>124</v>
      </c>
      <c r="B37" s="12" t="s">
        <v>48</v>
      </c>
      <c r="C37" s="9" t="s">
        <v>49</v>
      </c>
      <c r="D37" s="8" t="s">
        <v>135</v>
      </c>
      <c r="E37" s="8"/>
      <c r="F37" s="17"/>
    </row>
    <row r="38" spans="1:6" ht="56.25" x14ac:dyDescent="0.25">
      <c r="A38" s="8" t="s">
        <v>124</v>
      </c>
      <c r="B38" s="12" t="s">
        <v>50</v>
      </c>
      <c r="C38" s="9" t="s">
        <v>51</v>
      </c>
      <c r="D38" s="8" t="s">
        <v>135</v>
      </c>
      <c r="E38" s="8"/>
      <c r="F38" s="17"/>
    </row>
    <row r="39" spans="1:6" ht="75" x14ac:dyDescent="0.25">
      <c r="A39" s="8" t="s">
        <v>124</v>
      </c>
      <c r="B39" s="12" t="s">
        <v>52</v>
      </c>
      <c r="C39" s="9" t="s">
        <v>53</v>
      </c>
      <c r="D39" s="8" t="s">
        <v>135</v>
      </c>
      <c r="E39" s="8"/>
      <c r="F39" s="17"/>
    </row>
    <row r="40" spans="1:6" ht="37.5" x14ac:dyDescent="0.25">
      <c r="A40" s="8" t="s">
        <v>124</v>
      </c>
      <c r="B40" s="12" t="s">
        <v>54</v>
      </c>
      <c r="C40" s="9" t="s">
        <v>55</v>
      </c>
      <c r="D40" s="8" t="s">
        <v>135</v>
      </c>
      <c r="E40" s="8"/>
      <c r="F40" s="17"/>
    </row>
    <row r="41" spans="1:6" ht="56.25" x14ac:dyDescent="0.25">
      <c r="A41" s="8" t="s">
        <v>124</v>
      </c>
      <c r="B41" s="12" t="s">
        <v>56</v>
      </c>
      <c r="C41" s="9" t="s">
        <v>57</v>
      </c>
      <c r="D41" s="8" t="s">
        <v>135</v>
      </c>
      <c r="E41" s="8"/>
      <c r="F41" s="17"/>
    </row>
    <row r="42" spans="1:6" ht="56.25" x14ac:dyDescent="0.25">
      <c r="A42" s="8" t="s">
        <v>124</v>
      </c>
      <c r="B42" s="12" t="s">
        <v>58</v>
      </c>
      <c r="C42" s="9" t="s">
        <v>59</v>
      </c>
      <c r="D42" s="8" t="s">
        <v>135</v>
      </c>
      <c r="E42" s="8"/>
      <c r="F42" s="17"/>
    </row>
    <row r="43" spans="1:6" ht="56.25" x14ac:dyDescent="0.25">
      <c r="A43" s="8" t="s">
        <v>124</v>
      </c>
      <c r="B43" s="12" t="s">
        <v>60</v>
      </c>
      <c r="C43" s="9" t="s">
        <v>61</v>
      </c>
      <c r="D43" s="8" t="s">
        <v>135</v>
      </c>
      <c r="E43" s="8"/>
      <c r="F43" s="17"/>
    </row>
    <row r="44" spans="1:6" ht="37.5" x14ac:dyDescent="0.25">
      <c r="A44" s="8" t="s">
        <v>124</v>
      </c>
      <c r="B44" s="12" t="s">
        <v>62</v>
      </c>
      <c r="C44" s="9" t="s">
        <v>63</v>
      </c>
      <c r="D44" s="8" t="s">
        <v>135</v>
      </c>
      <c r="E44" s="8"/>
      <c r="F44" s="17"/>
    </row>
    <row r="45" spans="1:6" ht="56.25" x14ac:dyDescent="0.25">
      <c r="A45" s="8" t="s">
        <v>124</v>
      </c>
      <c r="B45" s="12" t="s">
        <v>64</v>
      </c>
      <c r="C45" s="9" t="s">
        <v>65</v>
      </c>
      <c r="D45" s="8" t="s">
        <v>135</v>
      </c>
      <c r="E45" s="8"/>
      <c r="F45" s="17"/>
    </row>
    <row r="46" spans="1:6" ht="37.5" x14ac:dyDescent="0.25">
      <c r="A46" s="10">
        <v>7</v>
      </c>
      <c r="B46" s="11" t="s">
        <v>129</v>
      </c>
      <c r="C46" s="15"/>
      <c r="D46" s="10">
        <f>COUNTIF(D47:D56,"x")</f>
        <v>10</v>
      </c>
      <c r="E46" s="10">
        <f>COUNTIF(E47:E56,"x")</f>
        <v>0</v>
      </c>
      <c r="F46" s="18">
        <f>D46+E46</f>
        <v>10</v>
      </c>
    </row>
    <row r="47" spans="1:6" ht="112.5" x14ac:dyDescent="0.25">
      <c r="A47" s="8" t="s">
        <v>124</v>
      </c>
      <c r="B47" s="12" t="s">
        <v>66</v>
      </c>
      <c r="C47" s="9" t="s">
        <v>67</v>
      </c>
      <c r="D47" s="8" t="s">
        <v>135</v>
      </c>
      <c r="E47" s="8"/>
      <c r="F47" s="17"/>
    </row>
    <row r="48" spans="1:6" ht="93.75" x14ac:dyDescent="0.25">
      <c r="A48" s="8" t="s">
        <v>124</v>
      </c>
      <c r="B48" s="12" t="s">
        <v>68</v>
      </c>
      <c r="C48" s="9" t="s">
        <v>69</v>
      </c>
      <c r="D48" s="8" t="s">
        <v>135</v>
      </c>
      <c r="E48" s="8"/>
      <c r="F48" s="17"/>
    </row>
    <row r="49" spans="1:6" ht="37.5" x14ac:dyDescent="0.25">
      <c r="A49" s="8" t="s">
        <v>124</v>
      </c>
      <c r="B49" s="12" t="s">
        <v>70</v>
      </c>
      <c r="C49" s="9" t="s">
        <v>71</v>
      </c>
      <c r="D49" s="8" t="s">
        <v>135</v>
      </c>
      <c r="E49" s="8"/>
      <c r="F49" s="17"/>
    </row>
    <row r="50" spans="1:6" ht="37.5" x14ac:dyDescent="0.25">
      <c r="A50" s="8" t="s">
        <v>124</v>
      </c>
      <c r="B50" s="12" t="s">
        <v>72</v>
      </c>
      <c r="C50" s="9" t="s">
        <v>73</v>
      </c>
      <c r="D50" s="8" t="s">
        <v>135</v>
      </c>
      <c r="E50" s="8"/>
      <c r="F50" s="17"/>
    </row>
    <row r="51" spans="1:6" ht="37.5" x14ac:dyDescent="0.25">
      <c r="A51" s="8" t="s">
        <v>124</v>
      </c>
      <c r="B51" s="12" t="s">
        <v>74</v>
      </c>
      <c r="C51" s="9" t="s">
        <v>75</v>
      </c>
      <c r="D51" s="8" t="s">
        <v>135</v>
      </c>
      <c r="E51" s="8"/>
      <c r="F51" s="17"/>
    </row>
    <row r="52" spans="1:6" ht="37.5" x14ac:dyDescent="0.25">
      <c r="A52" s="8" t="s">
        <v>124</v>
      </c>
      <c r="B52" s="12" t="s">
        <v>76</v>
      </c>
      <c r="C52" s="9" t="s">
        <v>77</v>
      </c>
      <c r="D52" s="8" t="s">
        <v>135</v>
      </c>
      <c r="E52" s="8"/>
      <c r="F52" s="17"/>
    </row>
    <row r="53" spans="1:6" ht="56.25" x14ac:dyDescent="0.25">
      <c r="A53" s="8" t="s">
        <v>124</v>
      </c>
      <c r="B53" s="12" t="s">
        <v>78</v>
      </c>
      <c r="C53" s="9" t="s">
        <v>79</v>
      </c>
      <c r="D53" s="8" t="s">
        <v>135</v>
      </c>
      <c r="E53" s="8"/>
      <c r="F53" s="17"/>
    </row>
    <row r="54" spans="1:6" ht="75" x14ac:dyDescent="0.25">
      <c r="A54" s="8" t="s">
        <v>124</v>
      </c>
      <c r="B54" s="12" t="s">
        <v>80</v>
      </c>
      <c r="C54" s="9" t="s">
        <v>81</v>
      </c>
      <c r="D54" s="8" t="s">
        <v>135</v>
      </c>
      <c r="E54" s="8"/>
      <c r="F54" s="17"/>
    </row>
    <row r="55" spans="1:6" ht="93.75" x14ac:dyDescent="0.25">
      <c r="A55" s="8" t="s">
        <v>124</v>
      </c>
      <c r="B55" s="12" t="s">
        <v>82</v>
      </c>
      <c r="C55" s="9" t="s">
        <v>83</v>
      </c>
      <c r="D55" s="8" t="s">
        <v>135</v>
      </c>
      <c r="E55" s="8"/>
      <c r="F55" s="17"/>
    </row>
    <row r="56" spans="1:6" ht="46.5" customHeight="1" x14ac:dyDescent="0.25">
      <c r="A56" s="8" t="s">
        <v>124</v>
      </c>
      <c r="B56" s="12" t="s">
        <v>84</v>
      </c>
      <c r="C56" s="9" t="s">
        <v>85</v>
      </c>
      <c r="D56" s="8" t="s">
        <v>135</v>
      </c>
      <c r="E56" s="8"/>
      <c r="F56" s="17"/>
    </row>
    <row r="57" spans="1:6" ht="37.5" x14ac:dyDescent="0.25">
      <c r="A57" s="10">
        <v>8</v>
      </c>
      <c r="B57" s="11" t="s">
        <v>130</v>
      </c>
      <c r="C57" s="15"/>
      <c r="D57" s="10">
        <f>COUNTIF(D58:D59,"x")</f>
        <v>0</v>
      </c>
      <c r="E57" s="10">
        <f>COUNTIF(E58:E59,"x")</f>
        <v>2</v>
      </c>
      <c r="F57" s="18">
        <f>D57+E57</f>
        <v>2</v>
      </c>
    </row>
    <row r="58" spans="1:6" ht="37.5" x14ac:dyDescent="0.25">
      <c r="A58" s="8" t="s">
        <v>124</v>
      </c>
      <c r="B58" s="12" t="s">
        <v>86</v>
      </c>
      <c r="C58" s="9" t="s">
        <v>71</v>
      </c>
      <c r="D58" s="8"/>
      <c r="E58" s="8" t="s">
        <v>135</v>
      </c>
      <c r="F58" s="17"/>
    </row>
    <row r="59" spans="1:6" ht="37.5" x14ac:dyDescent="0.25">
      <c r="A59" s="8" t="s">
        <v>124</v>
      </c>
      <c r="B59" s="12" t="s">
        <v>87</v>
      </c>
      <c r="C59" s="9" t="s">
        <v>88</v>
      </c>
      <c r="D59" s="8"/>
      <c r="E59" s="8" t="s">
        <v>135</v>
      </c>
      <c r="F59" s="17"/>
    </row>
    <row r="60" spans="1:6" ht="18.75" x14ac:dyDescent="0.25">
      <c r="A60" s="10">
        <v>9</v>
      </c>
      <c r="B60" s="11" t="s">
        <v>131</v>
      </c>
      <c r="C60" s="15"/>
      <c r="D60" s="10">
        <f>COUNTIF(D61:D72,"x")</f>
        <v>6</v>
      </c>
      <c r="E60" s="10">
        <f>COUNTIF(E61:E72,"x")</f>
        <v>6</v>
      </c>
      <c r="F60" s="18">
        <f>D60+E60</f>
        <v>12</v>
      </c>
    </row>
    <row r="61" spans="1:6" ht="37.5" x14ac:dyDescent="0.25">
      <c r="A61" s="8" t="s">
        <v>124</v>
      </c>
      <c r="B61" s="12" t="s">
        <v>89</v>
      </c>
      <c r="C61" s="9" t="s">
        <v>90</v>
      </c>
      <c r="D61" s="8" t="s">
        <v>135</v>
      </c>
      <c r="E61" s="8"/>
      <c r="F61" s="17"/>
    </row>
    <row r="62" spans="1:6" ht="37.5" x14ac:dyDescent="0.25">
      <c r="A62" s="8" t="s">
        <v>124</v>
      </c>
      <c r="B62" s="12" t="s">
        <v>91</v>
      </c>
      <c r="C62" s="9" t="s">
        <v>92</v>
      </c>
      <c r="D62" s="8" t="s">
        <v>135</v>
      </c>
      <c r="E62" s="8"/>
      <c r="F62" s="17"/>
    </row>
    <row r="63" spans="1:6" ht="37.5" x14ac:dyDescent="0.25">
      <c r="A63" s="8" t="s">
        <v>124</v>
      </c>
      <c r="B63" s="12" t="s">
        <v>93</v>
      </c>
      <c r="C63" s="9" t="s">
        <v>94</v>
      </c>
      <c r="D63" s="8" t="s">
        <v>135</v>
      </c>
      <c r="E63" s="8"/>
      <c r="F63" s="17"/>
    </row>
    <row r="64" spans="1:6" ht="37.5" x14ac:dyDescent="0.25">
      <c r="A64" s="8" t="s">
        <v>124</v>
      </c>
      <c r="B64" s="12" t="s">
        <v>95</v>
      </c>
      <c r="C64" s="9" t="s">
        <v>96</v>
      </c>
      <c r="D64" s="8" t="s">
        <v>135</v>
      </c>
      <c r="E64" s="8"/>
      <c r="F64" s="17"/>
    </row>
    <row r="65" spans="1:6" ht="37.5" x14ac:dyDescent="0.25">
      <c r="A65" s="8" t="s">
        <v>124</v>
      </c>
      <c r="B65" s="12" t="s">
        <v>97</v>
      </c>
      <c r="C65" s="9" t="s">
        <v>98</v>
      </c>
      <c r="D65" s="8" t="s">
        <v>135</v>
      </c>
      <c r="E65" s="8"/>
      <c r="F65" s="17"/>
    </row>
    <row r="66" spans="1:6" ht="37.5" x14ac:dyDescent="0.25">
      <c r="A66" s="8" t="s">
        <v>124</v>
      </c>
      <c r="B66" s="12" t="s">
        <v>99</v>
      </c>
      <c r="C66" s="9" t="s">
        <v>100</v>
      </c>
      <c r="D66" s="8" t="s">
        <v>135</v>
      </c>
      <c r="E66" s="8"/>
      <c r="F66" s="17"/>
    </row>
    <row r="67" spans="1:6" ht="18.75" x14ac:dyDescent="0.25">
      <c r="A67" s="8" t="s">
        <v>124</v>
      </c>
      <c r="B67" s="12" t="s">
        <v>101</v>
      </c>
      <c r="C67" s="9" t="s">
        <v>102</v>
      </c>
      <c r="D67" s="8"/>
      <c r="E67" s="8" t="s">
        <v>135</v>
      </c>
      <c r="F67" s="17"/>
    </row>
    <row r="68" spans="1:6" ht="18.75" x14ac:dyDescent="0.25">
      <c r="A68" s="8" t="s">
        <v>124</v>
      </c>
      <c r="B68" s="12" t="s">
        <v>103</v>
      </c>
      <c r="C68" s="9" t="s">
        <v>104</v>
      </c>
      <c r="D68" s="8"/>
      <c r="E68" s="8" t="s">
        <v>135</v>
      </c>
      <c r="F68" s="17"/>
    </row>
    <row r="69" spans="1:6" ht="75" x14ac:dyDescent="0.25">
      <c r="A69" s="8" t="s">
        <v>124</v>
      </c>
      <c r="B69" s="12" t="s">
        <v>105</v>
      </c>
      <c r="C69" s="9" t="s">
        <v>106</v>
      </c>
      <c r="D69" s="8"/>
      <c r="E69" s="8" t="s">
        <v>135</v>
      </c>
      <c r="F69" s="17"/>
    </row>
    <row r="70" spans="1:6" ht="56.25" x14ac:dyDescent="0.25">
      <c r="A70" s="8" t="s">
        <v>124</v>
      </c>
      <c r="B70" s="12" t="s">
        <v>107</v>
      </c>
      <c r="C70" s="9" t="s">
        <v>108</v>
      </c>
      <c r="D70" s="8"/>
      <c r="E70" s="8" t="s">
        <v>135</v>
      </c>
      <c r="F70" s="17"/>
    </row>
    <row r="71" spans="1:6" ht="18.75" x14ac:dyDescent="0.25">
      <c r="A71" s="8" t="s">
        <v>124</v>
      </c>
      <c r="B71" s="12" t="s">
        <v>109</v>
      </c>
      <c r="C71" s="9" t="s">
        <v>110</v>
      </c>
      <c r="D71" s="8"/>
      <c r="E71" s="8" t="s">
        <v>135</v>
      </c>
      <c r="F71" s="17"/>
    </row>
    <row r="72" spans="1:6" ht="56.25" x14ac:dyDescent="0.25">
      <c r="A72" s="8" t="s">
        <v>124</v>
      </c>
      <c r="B72" s="12" t="s">
        <v>111</v>
      </c>
      <c r="C72" s="9" t="s">
        <v>112</v>
      </c>
      <c r="D72" s="8"/>
      <c r="E72" s="8" t="s">
        <v>135</v>
      </c>
      <c r="F72" s="17"/>
    </row>
    <row r="73" spans="1:6" ht="37.5" x14ac:dyDescent="0.25">
      <c r="A73" s="10">
        <v>10</v>
      </c>
      <c r="B73" s="11" t="s">
        <v>132</v>
      </c>
      <c r="C73" s="15"/>
      <c r="D73" s="10">
        <v>3</v>
      </c>
      <c r="E73" s="10">
        <v>1</v>
      </c>
      <c r="F73" s="18">
        <f>D73+E73</f>
        <v>4</v>
      </c>
    </row>
    <row r="74" spans="1:6" ht="37.5" x14ac:dyDescent="0.25">
      <c r="A74" s="8" t="s">
        <v>124</v>
      </c>
      <c r="B74" s="12" t="s">
        <v>113</v>
      </c>
      <c r="C74" s="9" t="s">
        <v>114</v>
      </c>
      <c r="D74" s="8" t="s">
        <v>135</v>
      </c>
      <c r="E74" s="8"/>
      <c r="F74" s="17"/>
    </row>
    <row r="75" spans="1:6" ht="56.25" x14ac:dyDescent="0.25">
      <c r="A75" s="8" t="s">
        <v>124</v>
      </c>
      <c r="B75" s="12" t="s">
        <v>115</v>
      </c>
      <c r="C75" s="9" t="s">
        <v>116</v>
      </c>
      <c r="D75" s="8" t="s">
        <v>135</v>
      </c>
      <c r="E75" s="8"/>
      <c r="F75" s="17"/>
    </row>
    <row r="76" spans="1:6" ht="37.5" x14ac:dyDescent="0.25">
      <c r="A76" s="8" t="s">
        <v>124</v>
      </c>
      <c r="B76" s="12" t="s">
        <v>117</v>
      </c>
      <c r="C76" s="9" t="s">
        <v>118</v>
      </c>
      <c r="D76" s="8" t="s">
        <v>135</v>
      </c>
      <c r="E76" s="8"/>
      <c r="F76" s="17"/>
    </row>
    <row r="77" spans="1:6" ht="37.5" x14ac:dyDescent="0.25">
      <c r="A77" s="8" t="s">
        <v>124</v>
      </c>
      <c r="B77" s="12" t="s">
        <v>119</v>
      </c>
      <c r="C77" s="9" t="s">
        <v>120</v>
      </c>
      <c r="D77" s="8"/>
      <c r="E77" s="8" t="s">
        <v>135</v>
      </c>
      <c r="F77" s="17"/>
    </row>
    <row r="78" spans="1:6" ht="18.75" x14ac:dyDescent="0.25">
      <c r="A78" s="10">
        <v>11</v>
      </c>
      <c r="B78" s="11" t="s">
        <v>133</v>
      </c>
      <c r="C78" s="15"/>
      <c r="D78" s="10">
        <v>0</v>
      </c>
      <c r="E78" s="10">
        <v>0</v>
      </c>
      <c r="F78" s="18">
        <f>D78+E78</f>
        <v>0</v>
      </c>
    </row>
    <row r="79" spans="1:6" ht="18.75" x14ac:dyDescent="0.25">
      <c r="A79" s="10">
        <v>12</v>
      </c>
      <c r="B79" s="11" t="s">
        <v>134</v>
      </c>
      <c r="C79" s="15"/>
      <c r="D79" s="10">
        <v>1</v>
      </c>
      <c r="E79" s="10">
        <v>1</v>
      </c>
      <c r="F79" s="18">
        <f>D79+E79</f>
        <v>2</v>
      </c>
    </row>
    <row r="80" spans="1:6" s="20" customFormat="1" ht="56.25" x14ac:dyDescent="0.25">
      <c r="A80" s="8" t="s">
        <v>124</v>
      </c>
      <c r="B80" s="12" t="s">
        <v>121</v>
      </c>
      <c r="C80" s="9" t="s">
        <v>122</v>
      </c>
      <c r="D80" s="8"/>
      <c r="E80" s="8" t="s">
        <v>135</v>
      </c>
      <c r="F80" s="17"/>
    </row>
    <row r="81" spans="1:6" ht="18.75" x14ac:dyDescent="0.25">
      <c r="A81" s="21"/>
      <c r="B81" s="21" t="s">
        <v>137</v>
      </c>
      <c r="C81" s="14"/>
      <c r="D81" s="21">
        <f>SUM(D7:D79)</f>
        <v>40</v>
      </c>
      <c r="E81" s="21">
        <f t="shared" ref="E81:F81" si="0">SUM(E7:E79)</f>
        <v>23</v>
      </c>
      <c r="F81" s="21">
        <f t="shared" si="0"/>
        <v>63</v>
      </c>
    </row>
  </sheetData>
  <mergeCells count="3">
    <mergeCell ref="A2:G2"/>
    <mergeCell ref="A3:G3"/>
    <mergeCell ref="A5:G5"/>
  </mergeCells>
  <pageMargins left="0.7" right="0.7" top="0.75" bottom="0.75" header="0.3" footer="0.3"/>
  <pageSetup scale="50"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TTHC cấp xã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Nguyễn</dc:creator>
  <cp:lastModifiedBy>Admin</cp:lastModifiedBy>
  <dcterms:created xsi:type="dcterms:W3CDTF">2022-10-17T04:02:30Z</dcterms:created>
  <dcterms:modified xsi:type="dcterms:W3CDTF">2022-12-31T11:32:34Z</dcterms:modified>
</cp:coreProperties>
</file>