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de3b974fa2de440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M 2020\QUYET DINH\THUY LOI - PTNT\"/>
    </mc:Choice>
  </mc:AlternateContent>
  <bookViews>
    <workbookView xWindow="0" yWindow="1365" windowWidth="19440" windowHeight="10215" tabRatio="563"/>
  </bookViews>
  <sheets>
    <sheet name="DM dự án" sheetId="13" r:id="rId1"/>
  </sheets>
  <definedNames>
    <definedName name="_xlnm.Print_Titles" localSheetId="0">'DM dự án'!$6:$8</definedName>
  </definedNames>
  <calcPr calcId="152511"/>
</workbook>
</file>

<file path=xl/calcChain.xml><?xml version="1.0" encoding="utf-8"?>
<calcChain xmlns="http://schemas.openxmlformats.org/spreadsheetml/2006/main">
  <c r="K54" i="13" l="1"/>
  <c r="K53" i="13"/>
  <c r="K52" i="13"/>
  <c r="K51" i="13"/>
  <c r="K50" i="13"/>
  <c r="K49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5" i="13"/>
  <c r="K24" i="13"/>
  <c r="K23" i="13"/>
  <c r="K21" i="13"/>
  <c r="K20" i="13"/>
  <c r="K12" i="13"/>
  <c r="K13" i="13"/>
  <c r="K14" i="13"/>
  <c r="K15" i="13"/>
  <c r="K16" i="13"/>
  <c r="K17" i="13"/>
  <c r="K18" i="13"/>
  <c r="K11" i="13"/>
  <c r="M9" i="13" l="1"/>
  <c r="L9" i="13"/>
  <c r="K9" i="13"/>
  <c r="J9" i="13" l="1"/>
</calcChain>
</file>

<file path=xl/sharedStrings.xml><?xml version="1.0" encoding="utf-8"?>
<sst xmlns="http://schemas.openxmlformats.org/spreadsheetml/2006/main" count="347" uniqueCount="190">
  <si>
    <t>Dự án</t>
  </si>
  <si>
    <t>Công nghệ áp dụng</t>
  </si>
  <si>
    <t>Quy mô/công suất (dự kiến)</t>
  </si>
  <si>
    <t>Dự kiến vốn đầu tư (tr.đ)</t>
  </si>
  <si>
    <t>Vốn hỗ trợ theo NQ07-tr.đ)</t>
  </si>
  <si>
    <t>Ưu đãi đầu tư và điều kiện áp dụng</t>
  </si>
  <si>
    <t>TT</t>
  </si>
  <si>
    <t>Theo tiêu chuẩn GACP-WHO</t>
  </si>
  <si>
    <t>15 tấn sp/năm</t>
  </si>
  <si>
    <t>Trồng cây dược liệu (Ba kích)</t>
  </si>
  <si>
    <t>Xây dựng mô hình chăn nuôi ngựa bạch sinh sản và lấy thịt</t>
  </si>
  <si>
    <t>Theo các quy trình của Bộ NN&amp;PTNT ban hành</t>
  </si>
  <si>
    <t>1 ha</t>
  </si>
  <si>
    <t>11 ha</t>
  </si>
  <si>
    <t>15 ha</t>
  </si>
  <si>
    <t>50 năm</t>
  </si>
  <si>
    <t>Nhà nước cho thuê đất</t>
  </si>
  <si>
    <t>Thôn Danh Thượng 2, xã Danh Thắng huyên Hiệp Hòa</t>
  </si>
  <si>
    <t>Nhà máy chế biễn gỗ ván ép và sản phẩm từ gỗ xuất khẩu</t>
  </si>
  <si>
    <t>Thôn Tê, xã Tân Thanh, huyện Lạng Giang</t>
  </si>
  <si>
    <t>500 tấn/năm</t>
  </si>
  <si>
    <t>Sử dụng quy trình sản xuất rau theo hướng hữu cơ</t>
  </si>
  <si>
    <t>3 triệu con giống/năm</t>
  </si>
  <si>
    <t>Tổng cộng</t>
  </si>
  <si>
    <t>Trồng rau theo hướng hữu cơ, an toàn</t>
  </si>
  <si>
    <t>15,6 ha</t>
  </si>
  <si>
    <t xml:space="preserve">Dự án sản xuất, chế biến rau công nghệ cao </t>
  </si>
  <si>
    <t>Miễn, giảm tiền thuê đất theo quy định tại NĐ57</t>
  </si>
  <si>
    <t>10 ha</t>
  </si>
  <si>
    <t xml:space="preserve">2 ha </t>
  </si>
  <si>
    <t>Địa điểm dự kiến</t>
  </si>
  <si>
    <t>Xã Ngọc Thiện, huyện Tân Yên</t>
  </si>
  <si>
    <t>100 ngựa cái sinh sản, 5 đực giống</t>
  </si>
  <si>
    <t>3 ha</t>
  </si>
  <si>
    <t>1,5 ha</t>
  </si>
  <si>
    <t>Theo dự án được duyệt</t>
  </si>
  <si>
    <t>Trồng hoa chất lượng cao</t>
  </si>
  <si>
    <t>Áp dụng quy trình sản xuất hoa ứng dụng công nghệ cao</t>
  </si>
  <si>
    <t>3 triệu cây/năm</t>
  </si>
  <si>
    <t>Chế biến rau, củ quả xuất khẩu</t>
  </si>
  <si>
    <t xml:space="preserve">Công nghệ chế biến sâu đảm bảo giá trị sản phẩm sau chế biến tăng ít nhất 1,5 lần so với giá trị nguyên liệu thô ban đầu </t>
  </si>
  <si>
    <t>3600 tấn sp/năm</t>
  </si>
  <si>
    <t xml:space="preserve">Vốn hỗ trợ </t>
  </si>
  <si>
    <t>Tổng vốn hỗ trợ</t>
  </si>
  <si>
    <t>Dự kiến vốn hỗ trợ</t>
  </si>
  <si>
    <t>Hình thức sử dụng đất, mặt nước</t>
  </si>
  <si>
    <t>Chăn nuôi dê sinh sản và thương phẩm</t>
  </si>
  <si>
    <t>Xã Kim Sơn, huyện Lục Ngạn</t>
  </si>
  <si>
    <t>Kỹ thuật chăn nuôi tiên tiến</t>
  </si>
  <si>
    <t>350 con/năm</t>
  </si>
  <si>
    <t>Xã Đồng Tâm, huyện Yên Thế</t>
  </si>
  <si>
    <t>8 tấn sản phẩm/ngày</t>
  </si>
  <si>
    <t>Công nghệ chế biến sâu đảm bảo giá trị sản phẩm sau chế biến tăng ít nhất 1,5 lần so với giá trị nguyên liệu thô ban đầu</t>
  </si>
  <si>
    <t xml:space="preserve">Trồng rau theo hướng hữu cơ, an toàn
</t>
  </si>
  <si>
    <t>Thuê đất của hộ gia đình, cá nhân</t>
  </si>
  <si>
    <t>5-10 ha</t>
  </si>
  <si>
    <t>Dự án
Chăn nuôi
dê thương
phẩm</t>
  </si>
  <si>
    <t>2-3 ha</t>
  </si>
  <si>
    <t>Trên 300 con</t>
  </si>
  <si>
    <t>Dự án
chăn nuôi dê/ngựa/trâu</t>
  </si>
  <si>
    <t>Dê từ 300 con trở
lên/ngựa 100 con
trở lên/trâu 70 con trở lên</t>
  </si>
  <si>
    <t>Tiêu chuẩn Việt Nam</t>
  </si>
  <si>
    <t>Xã Tự Lạn huyện Việt Yên</t>
  </si>
  <si>
    <t xml:space="preserve">Dự án nông nghiệp công nghệ cao </t>
  </si>
  <si>
    <t>Thôn 8, xã Việt Tiến huyện Việt Yên</t>
  </si>
  <si>
    <t>15 ha trồng rau</t>
  </si>
  <si>
    <t>Xây dựng cơ
sở chăn nuôi
vịt tiêu chuẩn
VIETGAP-vịt đẻ trứng giống</t>
  </si>
  <si>
    <t>Xã Bắc Lý, huyện
Hiệp Hòa</t>
  </si>
  <si>
    <t>Nuôi trai nước ngọt lấy ngọc kết hợp nuôi cá an toàn</t>
  </si>
  <si>
    <t>Xã Đông Hưng huyện Lục Nam</t>
  </si>
  <si>
    <t>10.000 viên ngọc/năm; 50 tấn
cá/năm</t>
  </si>
  <si>
    <t>Xã Tuấn Đạo,
huyện Sơn Động</t>
  </si>
  <si>
    <t>Theo tiêu chuẩn
GACP- WHO</t>
  </si>
  <si>
    <t>20 tấn sản phẩm/năm</t>
  </si>
  <si>
    <t>Chế biến gỗ
ván ép, ván
MDF</t>
  </si>
  <si>
    <t>Xã Cảnh Thụy, huyện Yên Dũng</t>
  </si>
  <si>
    <t xml:space="preserve">Áp dụng các kỹ thuật tiến tiến để sản phẩm quả đảm bảo đủ tiêu chuẩn xuất khẩu </t>
  </si>
  <si>
    <t>2.500 tấn sản phẩm/năm</t>
  </si>
  <si>
    <t xml:space="preserve">Xử lý rác thải sinh hoạt không chôn lấp </t>
  </si>
  <si>
    <t>5-7 ha</t>
  </si>
  <si>
    <t>Công nghệ Việt Nam chế tạo</t>
  </si>
  <si>
    <t>100 tấn/ngày</t>
  </si>
  <si>
    <t>Xây dựng khu giết mổ gia súc, gia cầm tập trung</t>
  </si>
  <si>
    <t>Dây truyền
giết mổ công
nghiệp</t>
  </si>
  <si>
    <t>200 - 400 con lợn, 2000 con gia cầm, 5-10 con trâu, bò, ngựa/ngày</t>
  </si>
  <si>
    <t>Chế biến, bảo quản nông sản và sản xuất giống khoai tây</t>
  </si>
  <si>
    <t>Xã Việt Tiến, huyện Việt Yên</t>
  </si>
  <si>
    <t>Công nghệ hiện đại</t>
  </si>
  <si>
    <t>5000-8000 tấn/năm</t>
  </si>
  <si>
    <t xml:space="preserve">Trồng hồng sâm, rau ứng dụng công  nghệ cao </t>
  </si>
  <si>
    <t>Xứ đồng cầu, thôn Hữu Định, xã Quang Minh huyện Hiệp Hoà</t>
  </si>
  <si>
    <t xml:space="preserve"> Ứng dụng công nghệ sinh học</t>
  </si>
  <si>
    <t>20 tấn/năm</t>
  </si>
  <si>
    <t>Nhà đầu tư đề xuất</t>
  </si>
  <si>
    <t>Xây dựng Nhà máy chế biến và bảo quản nông sản</t>
  </si>
  <si>
    <t>Quy mô 500 tấn rau quả/năm</t>
  </si>
  <si>
    <t>0,5 ha</t>
  </si>
  <si>
    <t>100.000 m3 sản phẩm/năm</t>
  </si>
  <si>
    <t>50 ha</t>
  </si>
  <si>
    <t>40 ha</t>
  </si>
  <si>
    <t xml:space="preserve">Diện tích đất, mặt nước sử dụng </t>
  </si>
  <si>
    <t xml:space="preserve">Thời hạn hiệu lực của QĐ chủ trương đầu tư </t>
  </si>
  <si>
    <t>Năm hoàn thành</t>
  </si>
  <si>
    <t>TRÊN ĐỊA BÀN TỈNH GIAI ĐOẠN 2021-2025</t>
  </si>
  <si>
    <t>xã Xuân Hương huyện Lạng Giang</t>
  </si>
  <si>
    <t>Trồng cây dược liệu (ba kích, kim tiền thảo)</t>
  </si>
  <si>
    <t>xã Nam Dương, huyện Lục Ngạn</t>
  </si>
  <si>
    <t>80tấn/năm</t>
  </si>
  <si>
    <t>xã Tiến Thành huyện Lục Ngạn</t>
  </si>
  <si>
    <t>xã Lan Mẫu huyện Lục Nam</t>
  </si>
  <si>
    <t>xã Đông Lỗ huyện Hiệp Hòa</t>
  </si>
  <si>
    <t>xã Hồng Kỳ/Đông Sơn/ Đồng Hưu/Đồng Vương/Xuân
Lương/Tiến
Thắng/An Thượng huyện Yên Thế</t>
  </si>
  <si>
    <t>xã Đồng Tiến/Tiến Thắng/ Đồng  Hưu/ Hồng Kỳ huyện Yên Thế</t>
  </si>
  <si>
    <t>Huyện Lục Ngạn</t>
  </si>
  <si>
    <t>Huyện Lục Nam</t>
  </si>
  <si>
    <t>Xã Phượng Sơn, huyện Lục Ngạn</t>
  </si>
  <si>
    <t>Sản xuất giống cây trồng</t>
  </si>
  <si>
    <t xml:space="preserve">3 ha </t>
  </si>
  <si>
    <t>Xã Tân Mộc, huyện Lục Ngạn</t>
  </si>
  <si>
    <t xml:space="preserve">Dự án chế
biến rau
củ quả
</t>
  </si>
  <si>
    <t xml:space="preserve">Tổ hợp chăn nuôi và chế biến thịt gà </t>
  </si>
  <si>
    <t>Xã Tam Tiến, huyện Yên Thế</t>
  </si>
  <si>
    <t>25 ha (10 ha xây dựng nhà máy)</t>
  </si>
  <si>
    <t>Chăn nuôi, chế biến 5-6 triệu con/năm</t>
  </si>
  <si>
    <t>Cây lấy lá: 60 tấn/năm; cây lấy củ, thân và nấm: 40 tấn/năm; cây lấy quả: 40 tấn/năm; sơ chế bảo rau, củ, quả: 100 tấn/năm</t>
  </si>
  <si>
    <t>Cơ sở giết mổ trâu, bò tập trung</t>
  </si>
  <si>
    <t>Phúc Lâm, Hoàng Ninh, Việt Yên</t>
  </si>
  <si>
    <t>7-8 ha</t>
  </si>
  <si>
    <t xml:space="preserve">Trồng cây dược liệu
</t>
  </si>
  <si>
    <t>Dự án trồng cây dược liệu</t>
  </si>
  <si>
    <t>xã An Lạc, huyện Sơn Động</t>
  </si>
  <si>
    <t>10 ha trồng cây dược liệu</t>
  </si>
  <si>
    <t>Dự án trồng rau hữu cơ</t>
  </si>
  <si>
    <t>Xã An Bá/xã Vĩnh An/thị trấn An Châu, huyện Sơn Động</t>
  </si>
  <si>
    <t>30-40 ha</t>
  </si>
  <si>
    <t>30-40 ha trồng rau</t>
  </si>
  <si>
    <t>Thu mua, chế biến cây dược liệu</t>
  </si>
  <si>
    <t>Thị trấn An Châu/thị trấn Tây Yên Tử, huyện Sơn Động</t>
  </si>
  <si>
    <t>3-5 ha</t>
  </si>
  <si>
    <t>Áp dụng công nghệ hiện đại, sản phẩm sau chế biến tăng ít nhất 1,5 lần so với giá trị nguyên liệu thô ban đầu</t>
  </si>
  <si>
    <t>200-500 tấn/năm</t>
  </si>
  <si>
    <t xml:space="preserve">Vịt đẻ trứng giống 19.500 con/năm; cá thương phẩm </t>
  </si>
  <si>
    <t>Công nghệ lọc sinh học, bảo vệ môi trường</t>
  </si>
  <si>
    <t xml:space="preserve">Xây dựng nhà máy chế biến trái cây, rau, củ và nhà máy chế biến thực phẩm từ gia súc, gia cầm </t>
  </si>
  <si>
    <t xml:space="preserve">Quy mô nhà máy chế biến rau, củ, quả: Vải quả: 1.000 tấn-1.500 tấn/mùa vụ; Nhãn quả 200 tấn-400 tấn/mùa vụ; Cam, Dứa, Nấm, Măng, Cà chua, dưa chuột; Quy mô nhà máy chế biến thực phẩm 2.496 tấn/năm(thịt thành phẩm mông, vai heo, bò và gà); </t>
  </si>
  <si>
    <t>Nhà máy xử lý rác thải tập trung công nghệ cao</t>
  </si>
  <si>
    <t>Xã Mỹ Thái, huyện Lạng Giang</t>
  </si>
  <si>
    <t>20ha</t>
  </si>
  <si>
    <t>Áp dụng quy trình sản xuất rau ứng dụng công nghệ cao</t>
  </si>
  <si>
    <t>1.000 tấn/năm</t>
  </si>
  <si>
    <t>Xã Hương Sơn, huyện Lạng Giang</t>
  </si>
  <si>
    <t>Áp dụng quy trình sản xuất rau ứng dụng công nghệ cao, công nghệ chế biến</t>
  </si>
  <si>
    <t>1200 tấn/năm</t>
  </si>
  <si>
    <t>Xã Hương Lạc, huyện Lạng Giang</t>
  </si>
  <si>
    <t>2.400 tấn/năm</t>
  </si>
  <si>
    <t>Xã Quang Thịnh, huyện Lạng Giang</t>
  </si>
  <si>
    <t>Dự án trồng rau công nghệ cao</t>
  </si>
  <si>
    <t>Du án trồng rau công nghệ cao</t>
  </si>
  <si>
    <t>2,08 ha</t>
  </si>
  <si>
    <t>Sản xuất gỗ ván ép 3,5 triệu m2/năm</t>
  </si>
  <si>
    <t>Trung tâm sản xuát nông nghiệp công nghệ cao</t>
  </si>
  <si>
    <t>Thôn Tứ, xã Lương Phong, huyện Hiệp Hòa</t>
  </si>
  <si>
    <t>4 ha</t>
  </si>
  <si>
    <t>Ứng dụng nông nghiệp công nghệ cao</t>
  </si>
  <si>
    <t>49 năm</t>
  </si>
  <si>
    <t>Sản xuát nông nghiệp công nghệ cao</t>
  </si>
  <si>
    <t>50.000 cây lan hồ điệp/ năm; 150 tấn nấm/năm</t>
  </si>
  <si>
    <t xml:space="preserve"> Rau củ hữu cơ các loại: 80 tấn/năm; Trái cây hữu cơ các loại: 75 tấn/năm; Cá hữu cơ: 80 tấn/năm; Gà hữu cơ: 12 tấn/năm</t>
  </si>
  <si>
    <t>xã Hương Lâm, huyện Hiệp Hòa</t>
  </si>
  <si>
    <t>7,2 ha</t>
  </si>
  <si>
    <t>5.000-7.000 tấn thịt/ngày</t>
  </si>
  <si>
    <t xml:space="preserve">DANH MỤC DỰ ÁN KHUYẾN KHÍCH DOANH NGHIỆP ĐẦU TƯ VÀO NÔNG NGHIỆP, NÔNG THÔN </t>
  </si>
  <si>
    <t>Vốn hỗ trợ theo NĐ57(tr.đ)</t>
  </si>
  <si>
    <t xml:space="preserve">Trồng cây ăn quả ngắn ngày (Chuối William,…) và cây rau màu thành vùng tập trung phục vụ chế biến xuất khẩu </t>
  </si>
  <si>
    <t>Xã Lãng Sơn, huyện Yên Dũng</t>
  </si>
  <si>
    <t>I</t>
  </si>
  <si>
    <t>Nhóm DA ưu tiên thứ nhất</t>
  </si>
  <si>
    <t>Nhóm DA ưu tiên thứ hai</t>
  </si>
  <si>
    <t>Nhóm DA ưu tiên thứ ba</t>
  </si>
  <si>
    <t>II</t>
  </si>
  <si>
    <t>III</t>
  </si>
  <si>
    <t>IV</t>
  </si>
  <si>
    <t>Nhóm DA ưu tiên thứ tư</t>
  </si>
  <si>
    <t>Nhóm DA ưu tiên thứ năm</t>
  </si>
  <si>
    <t xml:space="preserve">Huyện Lục Ngạn/Sơn Động/Lục Nam/Yên Thế
</t>
  </si>
  <si>
    <t>V</t>
  </si>
  <si>
    <t>Sản xuất giống thủy sản nước gọt chất lượng cao</t>
  </si>
  <si>
    <t>Doanh nghiệp dự kiến đầu tư</t>
  </si>
  <si>
    <t>Công nghệ chế biến tinh, công xuất lớn, hiện đại, đảm bảo sản phẩm sau chế biến tăng từ 7-10 lần so với giá trị nguyên liệu thô ban đầu</t>
  </si>
  <si>
    <t>(Kèm theo Quyết định số          /QĐ- UBND ngày        /01/2020 của UBND tỉnh Bắc Giamg)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</si>
</sst>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b/>
      <i/>
      <sz val="12"/>
      <name val="Times New Roman"/>
      <family val="1"/>
    </font>
    <font>
      <u/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Layout" zoomScale="85" zoomScaleNormal="85" zoomScalePageLayoutView="85" workbookViewId="0">
      <selection activeCell="A4" sqref="A4:O4"/>
    </sheetView>
  </sheetViews>
  <sheetFormatPr defaultRowHeight="15.75" x14ac:dyDescent="0.25"/>
  <cols>
    <col min="1" max="1" width="4.375" style="6" customWidth="1"/>
    <col min="2" max="2" width="10.625" style="6" customWidth="1"/>
    <col min="3" max="3" width="9.125" style="6" customWidth="1"/>
    <col min="4" max="4" width="10.75" style="6" customWidth="1"/>
    <col min="5" max="5" width="7.125" style="6" customWidth="1"/>
    <col min="6" max="6" width="10.5" style="6" customWidth="1"/>
    <col min="7" max="7" width="8" style="6" customWidth="1"/>
    <col min="8" max="8" width="12.375" style="6" customWidth="1"/>
    <col min="9" max="9" width="14.625" style="6" customWidth="1"/>
    <col min="10" max="10" width="10.375" style="6" customWidth="1"/>
    <col min="11" max="11" width="10.125" style="6" customWidth="1"/>
    <col min="12" max="12" width="10.25" style="6" customWidth="1"/>
    <col min="13" max="13" width="10.5" style="6" customWidth="1"/>
    <col min="14" max="14" width="8.875" style="6" customWidth="1"/>
    <col min="15" max="15" width="9.5" style="6" customWidth="1"/>
    <col min="16" max="17" width="9" style="6"/>
    <col min="18" max="27" width="15.375" style="6" customWidth="1"/>
    <col min="28" max="16384" width="9" style="6"/>
  </cols>
  <sheetData>
    <row r="1" spans="1:15" ht="18.75" customHeight="1" x14ac:dyDescent="0.25">
      <c r="A1" s="23"/>
      <c r="B1" s="23"/>
    </row>
    <row r="2" spans="1:15" ht="18.75" x14ac:dyDescent="0.3">
      <c r="A2" s="22" t="s">
        <v>171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.75" x14ac:dyDescent="0.3">
      <c r="A3" s="22" t="s">
        <v>103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8.75" x14ac:dyDescent="0.3">
      <c r="A4" s="24" t="s">
        <v>189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5.75" customHeight="1" x14ac:dyDescent="0.25">
      <c r="A6" s="12" t="s">
        <v>6</v>
      </c>
      <c r="B6" s="19" t="s">
        <v>0</v>
      </c>
      <c r="C6" s="12" t="s">
        <v>187</v>
      </c>
      <c r="D6" s="12" t="s">
        <v>30</v>
      </c>
      <c r="E6" s="12" t="s">
        <v>100</v>
      </c>
      <c r="F6" s="12" t="s">
        <v>45</v>
      </c>
      <c r="G6" s="12" t="s">
        <v>102</v>
      </c>
      <c r="H6" s="12" t="s">
        <v>1</v>
      </c>
      <c r="I6" s="12" t="s">
        <v>2</v>
      </c>
      <c r="J6" s="12" t="s">
        <v>3</v>
      </c>
      <c r="K6" s="16" t="s">
        <v>44</v>
      </c>
      <c r="L6" s="16"/>
      <c r="M6" s="16"/>
      <c r="N6" s="12" t="s">
        <v>5</v>
      </c>
      <c r="O6" s="12" t="s">
        <v>101</v>
      </c>
    </row>
    <row r="7" spans="1:15" x14ac:dyDescent="0.25">
      <c r="A7" s="13"/>
      <c r="B7" s="20"/>
      <c r="C7" s="13"/>
      <c r="D7" s="13"/>
      <c r="E7" s="13"/>
      <c r="F7" s="13"/>
      <c r="G7" s="13"/>
      <c r="H7" s="13"/>
      <c r="I7" s="13"/>
      <c r="J7" s="13"/>
      <c r="K7" s="15" t="s">
        <v>42</v>
      </c>
      <c r="L7" s="16"/>
      <c r="M7" s="17"/>
      <c r="N7" s="13"/>
      <c r="O7" s="13"/>
    </row>
    <row r="8" spans="1:15" ht="47.25" x14ac:dyDescent="0.25">
      <c r="A8" s="14"/>
      <c r="B8" s="21"/>
      <c r="C8" s="14"/>
      <c r="D8" s="14"/>
      <c r="E8" s="14"/>
      <c r="F8" s="14"/>
      <c r="G8" s="14"/>
      <c r="H8" s="14"/>
      <c r="I8" s="14"/>
      <c r="J8" s="14"/>
      <c r="K8" s="7" t="s">
        <v>43</v>
      </c>
      <c r="L8" s="7" t="s">
        <v>172</v>
      </c>
      <c r="M8" s="7" t="s">
        <v>4</v>
      </c>
      <c r="N8" s="14"/>
      <c r="O8" s="14"/>
    </row>
    <row r="9" spans="1:15" s="3" customFormat="1" ht="35.25" customHeight="1" x14ac:dyDescent="0.25">
      <c r="A9" s="18" t="s">
        <v>23</v>
      </c>
      <c r="B9" s="18"/>
      <c r="C9" s="2"/>
      <c r="D9" s="2"/>
      <c r="E9" s="2"/>
      <c r="F9" s="2"/>
      <c r="G9" s="2"/>
      <c r="H9" s="2"/>
      <c r="I9" s="2"/>
      <c r="J9" s="4">
        <f>SUM(J10:J54)</f>
        <v>2008200</v>
      </c>
      <c r="K9" s="4">
        <f t="shared" ref="K9:M9" si="0">SUM(K10:K54)</f>
        <v>300257.5</v>
      </c>
      <c r="L9" s="4">
        <f t="shared" si="0"/>
        <v>181150</v>
      </c>
      <c r="M9" s="4">
        <f t="shared" si="0"/>
        <v>119107.5</v>
      </c>
      <c r="N9" s="2"/>
      <c r="O9" s="2"/>
    </row>
    <row r="10" spans="1:15" s="3" customFormat="1" ht="47.25" x14ac:dyDescent="0.25">
      <c r="A10" s="9" t="s">
        <v>175</v>
      </c>
      <c r="B10" s="10" t="s">
        <v>176</v>
      </c>
      <c r="C10" s="2"/>
      <c r="D10" s="2"/>
      <c r="E10" s="2"/>
      <c r="F10" s="2"/>
      <c r="G10" s="2"/>
      <c r="H10" s="2"/>
      <c r="I10" s="2"/>
      <c r="J10" s="4"/>
      <c r="K10" s="4"/>
      <c r="L10" s="4"/>
      <c r="M10" s="4"/>
      <c r="N10" s="2"/>
      <c r="O10" s="2"/>
    </row>
    <row r="11" spans="1:15" ht="157.5" x14ac:dyDescent="0.25">
      <c r="A11" s="8">
        <v>1</v>
      </c>
      <c r="B11" s="8" t="s">
        <v>39</v>
      </c>
      <c r="C11" s="8"/>
      <c r="D11" s="8" t="s">
        <v>75</v>
      </c>
      <c r="E11" s="8" t="s">
        <v>96</v>
      </c>
      <c r="F11" s="8" t="s">
        <v>16</v>
      </c>
      <c r="G11" s="8">
        <v>2022</v>
      </c>
      <c r="H11" s="8" t="s">
        <v>40</v>
      </c>
      <c r="I11" s="8" t="s">
        <v>41</v>
      </c>
      <c r="J11" s="1">
        <v>15000</v>
      </c>
      <c r="K11" s="1">
        <f>L11+M11</f>
        <v>9700</v>
      </c>
      <c r="L11" s="1">
        <v>9150</v>
      </c>
      <c r="M11" s="1">
        <v>550</v>
      </c>
      <c r="N11" s="8" t="s">
        <v>27</v>
      </c>
      <c r="O11" s="8" t="s">
        <v>35</v>
      </c>
    </row>
    <row r="12" spans="1:15" ht="333.75" customHeight="1" x14ac:dyDescent="0.25">
      <c r="A12" s="8">
        <v>2</v>
      </c>
      <c r="B12" s="8" t="s">
        <v>143</v>
      </c>
      <c r="C12" s="8"/>
      <c r="D12" s="8" t="s">
        <v>118</v>
      </c>
      <c r="E12" s="8" t="s">
        <v>29</v>
      </c>
      <c r="F12" s="8" t="s">
        <v>16</v>
      </c>
      <c r="G12" s="8">
        <v>2023</v>
      </c>
      <c r="H12" s="8" t="s">
        <v>52</v>
      </c>
      <c r="I12" s="8" t="s">
        <v>144</v>
      </c>
      <c r="J12" s="1">
        <v>52000</v>
      </c>
      <c r="K12" s="1">
        <f t="shared" ref="K12:K54" si="1">L12+M12</f>
        <v>15700</v>
      </c>
      <c r="L12" s="1">
        <v>15150</v>
      </c>
      <c r="M12" s="1">
        <v>550</v>
      </c>
      <c r="N12" s="8" t="s">
        <v>27</v>
      </c>
      <c r="O12" s="8" t="s">
        <v>35</v>
      </c>
    </row>
    <row r="13" spans="1:15" ht="165.75" customHeight="1" x14ac:dyDescent="0.25">
      <c r="A13" s="8">
        <v>3</v>
      </c>
      <c r="B13" s="8" t="s">
        <v>119</v>
      </c>
      <c r="C13" s="8"/>
      <c r="D13" s="8" t="s">
        <v>50</v>
      </c>
      <c r="E13" s="8" t="s">
        <v>29</v>
      </c>
      <c r="F13" s="8" t="s">
        <v>16</v>
      </c>
      <c r="G13" s="8">
        <v>2021</v>
      </c>
      <c r="H13" s="8" t="s">
        <v>52</v>
      </c>
      <c r="I13" s="8" t="s">
        <v>51</v>
      </c>
      <c r="J13" s="1">
        <v>40000</v>
      </c>
      <c r="K13" s="1">
        <f t="shared" si="1"/>
        <v>15700</v>
      </c>
      <c r="L13" s="1">
        <v>15150</v>
      </c>
      <c r="M13" s="1">
        <v>550</v>
      </c>
      <c r="N13" s="8" t="s">
        <v>27</v>
      </c>
      <c r="O13" s="8" t="s">
        <v>35</v>
      </c>
    </row>
    <row r="14" spans="1:15" ht="167.25" customHeight="1" x14ac:dyDescent="0.25">
      <c r="A14" s="8">
        <v>4</v>
      </c>
      <c r="B14" s="8" t="s">
        <v>120</v>
      </c>
      <c r="C14" s="2"/>
      <c r="D14" s="8" t="s">
        <v>121</v>
      </c>
      <c r="E14" s="8" t="s">
        <v>122</v>
      </c>
      <c r="F14" s="8" t="s">
        <v>16</v>
      </c>
      <c r="G14" s="8">
        <v>2022</v>
      </c>
      <c r="H14" s="8" t="s">
        <v>52</v>
      </c>
      <c r="I14" s="8" t="s">
        <v>123</v>
      </c>
      <c r="J14" s="1">
        <v>560000</v>
      </c>
      <c r="K14" s="1">
        <f t="shared" si="1"/>
        <v>15700</v>
      </c>
      <c r="L14" s="1">
        <v>15150</v>
      </c>
      <c r="M14" s="1">
        <v>550</v>
      </c>
      <c r="N14" s="8" t="s">
        <v>27</v>
      </c>
      <c r="O14" s="8" t="s">
        <v>35</v>
      </c>
    </row>
    <row r="15" spans="1:15" ht="126" x14ac:dyDescent="0.25">
      <c r="A15" s="8">
        <v>5</v>
      </c>
      <c r="B15" s="8" t="s">
        <v>136</v>
      </c>
      <c r="C15" s="2"/>
      <c r="D15" s="8" t="s">
        <v>137</v>
      </c>
      <c r="E15" s="8" t="s">
        <v>138</v>
      </c>
      <c r="F15" s="8" t="s">
        <v>16</v>
      </c>
      <c r="G15" s="8">
        <v>2025</v>
      </c>
      <c r="H15" s="8" t="s">
        <v>139</v>
      </c>
      <c r="I15" s="8" t="s">
        <v>140</v>
      </c>
      <c r="J15" s="1">
        <v>100000</v>
      </c>
      <c r="K15" s="1">
        <f t="shared" si="1"/>
        <v>15700</v>
      </c>
      <c r="L15" s="1">
        <v>15150</v>
      </c>
      <c r="M15" s="1">
        <v>550</v>
      </c>
      <c r="N15" s="8" t="s">
        <v>27</v>
      </c>
      <c r="O15" s="8" t="s">
        <v>35</v>
      </c>
    </row>
    <row r="16" spans="1:15" ht="199.5" customHeight="1" x14ac:dyDescent="0.25">
      <c r="A16" s="8">
        <v>6</v>
      </c>
      <c r="B16" s="8" t="s">
        <v>74</v>
      </c>
      <c r="C16" s="2"/>
      <c r="D16" s="8" t="s">
        <v>184</v>
      </c>
      <c r="E16" s="8" t="s">
        <v>33</v>
      </c>
      <c r="F16" s="8" t="s">
        <v>16</v>
      </c>
      <c r="G16" s="8">
        <v>2025</v>
      </c>
      <c r="H16" s="11" t="s">
        <v>188</v>
      </c>
      <c r="I16" s="8" t="s">
        <v>97</v>
      </c>
      <c r="J16" s="1">
        <v>50000</v>
      </c>
      <c r="K16" s="1">
        <f t="shared" si="1"/>
        <v>15700</v>
      </c>
      <c r="L16" s="1">
        <v>15150</v>
      </c>
      <c r="M16" s="1">
        <v>550</v>
      </c>
      <c r="N16" s="8" t="s">
        <v>27</v>
      </c>
      <c r="O16" s="8" t="s">
        <v>35</v>
      </c>
    </row>
    <row r="17" spans="1:15" ht="106.5" customHeight="1" x14ac:dyDescent="0.25">
      <c r="A17" s="8">
        <v>7</v>
      </c>
      <c r="B17" s="8" t="s">
        <v>94</v>
      </c>
      <c r="C17" s="8"/>
      <c r="D17" s="8" t="s">
        <v>17</v>
      </c>
      <c r="E17" s="8" t="s">
        <v>34</v>
      </c>
      <c r="F17" s="8" t="s">
        <v>16</v>
      </c>
      <c r="G17" s="8">
        <v>2022</v>
      </c>
      <c r="H17" s="8" t="s">
        <v>93</v>
      </c>
      <c r="I17" s="8" t="s">
        <v>95</v>
      </c>
      <c r="J17" s="1">
        <v>25000</v>
      </c>
      <c r="K17" s="1">
        <f t="shared" si="1"/>
        <v>13800</v>
      </c>
      <c r="L17" s="1">
        <v>13250</v>
      </c>
      <c r="M17" s="1">
        <v>550</v>
      </c>
      <c r="N17" s="8" t="s">
        <v>27</v>
      </c>
      <c r="O17" s="8" t="s">
        <v>15</v>
      </c>
    </row>
    <row r="18" spans="1:15" ht="105.75" customHeight="1" x14ac:dyDescent="0.25">
      <c r="A18" s="8">
        <v>8</v>
      </c>
      <c r="B18" s="8" t="s">
        <v>18</v>
      </c>
      <c r="C18" s="8"/>
      <c r="D18" s="8" t="s">
        <v>19</v>
      </c>
      <c r="E18" s="8" t="s">
        <v>158</v>
      </c>
      <c r="F18" s="8" t="s">
        <v>16</v>
      </c>
      <c r="G18" s="8">
        <v>2021</v>
      </c>
      <c r="H18" s="8" t="s">
        <v>93</v>
      </c>
      <c r="I18" s="8" t="s">
        <v>159</v>
      </c>
      <c r="J18" s="1">
        <v>99900</v>
      </c>
      <c r="K18" s="1">
        <f t="shared" si="1"/>
        <v>15700</v>
      </c>
      <c r="L18" s="1">
        <v>15150</v>
      </c>
      <c r="M18" s="1">
        <v>550</v>
      </c>
      <c r="N18" s="8" t="s">
        <v>27</v>
      </c>
      <c r="O18" s="8" t="s">
        <v>15</v>
      </c>
    </row>
    <row r="19" spans="1:15" ht="47.25" x14ac:dyDescent="0.25">
      <c r="A19" s="9" t="s">
        <v>179</v>
      </c>
      <c r="B19" s="10" t="s">
        <v>177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94.5" x14ac:dyDescent="0.25">
      <c r="A20" s="8">
        <v>1</v>
      </c>
      <c r="B20" s="8" t="s">
        <v>125</v>
      </c>
      <c r="C20" s="8"/>
      <c r="D20" s="8" t="s">
        <v>126</v>
      </c>
      <c r="E20" s="8" t="s">
        <v>127</v>
      </c>
      <c r="F20" s="8" t="s">
        <v>16</v>
      </c>
      <c r="G20" s="8">
        <v>2024</v>
      </c>
      <c r="H20" s="8" t="s">
        <v>87</v>
      </c>
      <c r="I20" s="8" t="s">
        <v>170</v>
      </c>
      <c r="J20" s="1">
        <v>160000</v>
      </c>
      <c r="K20" s="1">
        <f t="shared" si="1"/>
        <v>15700</v>
      </c>
      <c r="L20" s="1">
        <v>15150</v>
      </c>
      <c r="M20" s="1">
        <v>550</v>
      </c>
      <c r="N20" s="8" t="s">
        <v>27</v>
      </c>
      <c r="O20" s="8" t="s">
        <v>35</v>
      </c>
    </row>
    <row r="21" spans="1:15" ht="94.5" x14ac:dyDescent="0.25">
      <c r="A21" s="8">
        <v>2</v>
      </c>
      <c r="B21" s="8" t="s">
        <v>82</v>
      </c>
      <c r="C21" s="8"/>
      <c r="D21" s="8" t="s">
        <v>104</v>
      </c>
      <c r="E21" s="8" t="s">
        <v>33</v>
      </c>
      <c r="F21" s="8" t="s">
        <v>16</v>
      </c>
      <c r="G21" s="8">
        <v>2022</v>
      </c>
      <c r="H21" s="8" t="s">
        <v>83</v>
      </c>
      <c r="I21" s="8" t="s">
        <v>84</v>
      </c>
      <c r="J21" s="1">
        <v>45000</v>
      </c>
      <c r="K21" s="1">
        <f t="shared" si="1"/>
        <v>15700</v>
      </c>
      <c r="L21" s="1">
        <v>15150</v>
      </c>
      <c r="M21" s="1">
        <v>550</v>
      </c>
      <c r="N21" s="8" t="s">
        <v>27</v>
      </c>
      <c r="O21" s="8" t="s">
        <v>35</v>
      </c>
    </row>
    <row r="22" spans="1:15" ht="47.25" x14ac:dyDescent="0.25">
      <c r="A22" s="9" t="s">
        <v>180</v>
      </c>
      <c r="B22" s="10" t="s">
        <v>178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94.5" x14ac:dyDescent="0.25">
      <c r="A23" s="8">
        <v>1</v>
      </c>
      <c r="B23" s="8" t="s">
        <v>78</v>
      </c>
      <c r="C23" s="8"/>
      <c r="D23" s="8" t="s">
        <v>108</v>
      </c>
      <c r="E23" s="8" t="s">
        <v>79</v>
      </c>
      <c r="F23" s="8" t="s">
        <v>16</v>
      </c>
      <c r="G23" s="8">
        <v>2022</v>
      </c>
      <c r="H23" s="8" t="s">
        <v>80</v>
      </c>
      <c r="I23" s="8" t="s">
        <v>81</v>
      </c>
      <c r="J23" s="1">
        <v>62000</v>
      </c>
      <c r="K23" s="1">
        <f t="shared" si="1"/>
        <v>5550</v>
      </c>
      <c r="L23" s="1">
        <v>5000</v>
      </c>
      <c r="M23" s="1">
        <v>550</v>
      </c>
      <c r="N23" s="8" t="s">
        <v>27</v>
      </c>
      <c r="O23" s="8" t="s">
        <v>35</v>
      </c>
    </row>
    <row r="24" spans="1:15" ht="94.5" x14ac:dyDescent="0.25">
      <c r="A24" s="8">
        <v>2</v>
      </c>
      <c r="B24" s="8" t="s">
        <v>145</v>
      </c>
      <c r="C24" s="8"/>
      <c r="D24" s="8" t="s">
        <v>109</v>
      </c>
      <c r="E24" s="8" t="s">
        <v>79</v>
      </c>
      <c r="F24" s="8" t="s">
        <v>16</v>
      </c>
      <c r="G24" s="8">
        <v>2022</v>
      </c>
      <c r="H24" s="8" t="s">
        <v>87</v>
      </c>
      <c r="I24" s="8" t="s">
        <v>81</v>
      </c>
      <c r="J24" s="1">
        <v>62000</v>
      </c>
      <c r="K24" s="1">
        <f t="shared" si="1"/>
        <v>5550</v>
      </c>
      <c r="L24" s="1">
        <v>5000</v>
      </c>
      <c r="M24" s="1">
        <v>550</v>
      </c>
      <c r="N24" s="8" t="s">
        <v>27</v>
      </c>
      <c r="O24" s="8" t="s">
        <v>35</v>
      </c>
    </row>
    <row r="25" spans="1:15" ht="94.5" x14ac:dyDescent="0.25">
      <c r="A25" s="8">
        <v>3</v>
      </c>
      <c r="B25" s="8" t="s">
        <v>145</v>
      </c>
      <c r="C25" s="8"/>
      <c r="D25" s="8" t="s">
        <v>110</v>
      </c>
      <c r="E25" s="8" t="s">
        <v>79</v>
      </c>
      <c r="F25" s="8" t="s">
        <v>16</v>
      </c>
      <c r="G25" s="8">
        <v>2022</v>
      </c>
      <c r="H25" s="8" t="s">
        <v>87</v>
      </c>
      <c r="I25" s="8" t="s">
        <v>81</v>
      </c>
      <c r="J25" s="1">
        <v>62000</v>
      </c>
      <c r="K25" s="1">
        <f t="shared" si="1"/>
        <v>5550</v>
      </c>
      <c r="L25" s="1">
        <v>5000</v>
      </c>
      <c r="M25" s="1">
        <v>550</v>
      </c>
      <c r="N25" s="8" t="s">
        <v>27</v>
      </c>
      <c r="O25" s="8" t="s">
        <v>35</v>
      </c>
    </row>
    <row r="26" spans="1:15" ht="47.25" x14ac:dyDescent="0.25">
      <c r="A26" s="9" t="s">
        <v>181</v>
      </c>
      <c r="B26" s="10" t="s">
        <v>182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94.5" x14ac:dyDescent="0.25">
      <c r="A27" s="8">
        <v>1</v>
      </c>
      <c r="B27" s="8" t="s">
        <v>36</v>
      </c>
      <c r="C27" s="8"/>
      <c r="D27" s="8" t="s">
        <v>174</v>
      </c>
      <c r="E27" s="8" t="s">
        <v>29</v>
      </c>
      <c r="F27" s="8" t="s">
        <v>54</v>
      </c>
      <c r="G27" s="8">
        <v>2021</v>
      </c>
      <c r="H27" s="8" t="s">
        <v>37</v>
      </c>
      <c r="I27" s="8" t="s">
        <v>38</v>
      </c>
      <c r="J27" s="1">
        <v>4000</v>
      </c>
      <c r="K27" s="1">
        <f t="shared" si="1"/>
        <v>2700</v>
      </c>
      <c r="L27" s="1">
        <v>150</v>
      </c>
      <c r="M27" s="1">
        <v>2550</v>
      </c>
      <c r="N27" s="8" t="s">
        <v>27</v>
      </c>
      <c r="O27" s="8" t="s">
        <v>35</v>
      </c>
    </row>
    <row r="28" spans="1:15" ht="94.5" x14ac:dyDescent="0.25">
      <c r="A28" s="8">
        <v>2</v>
      </c>
      <c r="B28" s="8" t="s">
        <v>105</v>
      </c>
      <c r="C28" s="8"/>
      <c r="D28" s="8" t="s">
        <v>106</v>
      </c>
      <c r="E28" s="8" t="s">
        <v>28</v>
      </c>
      <c r="F28" s="8" t="s">
        <v>16</v>
      </c>
      <c r="G28" s="8">
        <v>2021</v>
      </c>
      <c r="H28" s="8" t="s">
        <v>61</v>
      </c>
      <c r="I28" s="8" t="s">
        <v>107</v>
      </c>
      <c r="J28" s="1">
        <v>16000</v>
      </c>
      <c r="K28" s="1">
        <f t="shared" si="1"/>
        <v>3700</v>
      </c>
      <c r="L28" s="1">
        <v>150</v>
      </c>
      <c r="M28" s="1">
        <v>3550</v>
      </c>
      <c r="N28" s="8" t="s">
        <v>27</v>
      </c>
      <c r="O28" s="8" t="s">
        <v>35</v>
      </c>
    </row>
    <row r="29" spans="1:15" ht="94.5" x14ac:dyDescent="0.25">
      <c r="A29" s="8">
        <v>3</v>
      </c>
      <c r="B29" s="8" t="s">
        <v>116</v>
      </c>
      <c r="C29" s="8"/>
      <c r="D29" s="8" t="s">
        <v>115</v>
      </c>
      <c r="E29" s="8" t="s">
        <v>33</v>
      </c>
      <c r="F29" s="8" t="s">
        <v>16</v>
      </c>
      <c r="G29" s="8">
        <v>2021</v>
      </c>
      <c r="H29" s="8"/>
      <c r="I29" s="8" t="s">
        <v>117</v>
      </c>
      <c r="J29" s="1">
        <v>12000</v>
      </c>
      <c r="K29" s="1">
        <f t="shared" si="1"/>
        <v>3700</v>
      </c>
      <c r="L29" s="1">
        <v>3150</v>
      </c>
      <c r="M29" s="1">
        <v>550</v>
      </c>
      <c r="N29" s="8" t="s">
        <v>27</v>
      </c>
      <c r="O29" s="8" t="s">
        <v>35</v>
      </c>
    </row>
    <row r="30" spans="1:15" ht="94.5" x14ac:dyDescent="0.25">
      <c r="A30" s="8">
        <v>4</v>
      </c>
      <c r="B30" s="8" t="s">
        <v>129</v>
      </c>
      <c r="C30" s="8"/>
      <c r="D30" s="8" t="s">
        <v>130</v>
      </c>
      <c r="E30" s="8" t="s">
        <v>28</v>
      </c>
      <c r="F30" s="8" t="s">
        <v>54</v>
      </c>
      <c r="G30" s="8">
        <v>2023</v>
      </c>
      <c r="H30" s="8"/>
      <c r="I30" s="8" t="s">
        <v>131</v>
      </c>
      <c r="J30" s="1">
        <v>20000</v>
      </c>
      <c r="K30" s="1">
        <f t="shared" si="1"/>
        <v>3700</v>
      </c>
      <c r="L30" s="1">
        <v>150</v>
      </c>
      <c r="M30" s="1">
        <v>3550</v>
      </c>
      <c r="N30" s="8" t="s">
        <v>27</v>
      </c>
      <c r="O30" s="8" t="s">
        <v>35</v>
      </c>
    </row>
    <row r="31" spans="1:15" ht="94.5" x14ac:dyDescent="0.25">
      <c r="A31" s="8">
        <v>5</v>
      </c>
      <c r="B31" s="8" t="s">
        <v>132</v>
      </c>
      <c r="C31" s="2"/>
      <c r="D31" s="8" t="s">
        <v>133</v>
      </c>
      <c r="E31" s="8" t="s">
        <v>134</v>
      </c>
      <c r="F31" s="8" t="s">
        <v>54</v>
      </c>
      <c r="G31" s="8">
        <v>2022</v>
      </c>
      <c r="H31" s="8"/>
      <c r="I31" s="8" t="s">
        <v>135</v>
      </c>
      <c r="J31" s="1">
        <v>60000</v>
      </c>
      <c r="K31" s="1">
        <f t="shared" si="1"/>
        <v>10968</v>
      </c>
      <c r="L31" s="1">
        <v>150</v>
      </c>
      <c r="M31" s="1">
        <v>10818</v>
      </c>
      <c r="N31" s="8" t="s">
        <v>27</v>
      </c>
      <c r="O31" s="8" t="s">
        <v>35</v>
      </c>
    </row>
    <row r="32" spans="1:15" ht="168.75" customHeight="1" x14ac:dyDescent="0.25">
      <c r="A32" s="8">
        <v>6</v>
      </c>
      <c r="B32" s="8" t="s">
        <v>63</v>
      </c>
      <c r="C32" s="8"/>
      <c r="D32" s="8" t="s">
        <v>64</v>
      </c>
      <c r="E32" s="8" t="s">
        <v>34</v>
      </c>
      <c r="F32" s="8" t="s">
        <v>16</v>
      </c>
      <c r="G32" s="8">
        <v>2022</v>
      </c>
      <c r="H32" s="8" t="s">
        <v>93</v>
      </c>
      <c r="I32" s="8" t="s">
        <v>124</v>
      </c>
      <c r="J32" s="1">
        <v>8500</v>
      </c>
      <c r="K32" s="1">
        <f t="shared" si="1"/>
        <v>1800</v>
      </c>
      <c r="L32" s="1">
        <v>150</v>
      </c>
      <c r="M32" s="1">
        <v>1650</v>
      </c>
      <c r="N32" s="8" t="s">
        <v>27</v>
      </c>
      <c r="O32" s="8" t="s">
        <v>35</v>
      </c>
    </row>
    <row r="33" spans="1:15" ht="94.5" x14ac:dyDescent="0.25">
      <c r="A33" s="8">
        <v>7</v>
      </c>
      <c r="B33" s="8" t="s">
        <v>53</v>
      </c>
      <c r="C33" s="8"/>
      <c r="D33" s="8" t="s">
        <v>62</v>
      </c>
      <c r="E33" s="8" t="s">
        <v>14</v>
      </c>
      <c r="F33" s="8" t="s">
        <v>54</v>
      </c>
      <c r="G33" s="8">
        <v>2021</v>
      </c>
      <c r="H33" s="8" t="s">
        <v>24</v>
      </c>
      <c r="I33" s="8" t="s">
        <v>65</v>
      </c>
      <c r="J33" s="1">
        <v>30000</v>
      </c>
      <c r="K33" s="1">
        <f t="shared" si="1"/>
        <v>5800.5</v>
      </c>
      <c r="L33" s="1">
        <v>150</v>
      </c>
      <c r="M33" s="1">
        <v>5650.5</v>
      </c>
      <c r="N33" s="8" t="s">
        <v>27</v>
      </c>
      <c r="O33" s="8" t="s">
        <v>35</v>
      </c>
    </row>
    <row r="34" spans="1:15" ht="94.5" x14ac:dyDescent="0.25">
      <c r="A34" s="8">
        <v>8</v>
      </c>
      <c r="B34" s="8" t="s">
        <v>156</v>
      </c>
      <c r="C34" s="8"/>
      <c r="D34" s="8" t="s">
        <v>146</v>
      </c>
      <c r="E34" s="8" t="s">
        <v>147</v>
      </c>
      <c r="F34" s="8" t="s">
        <v>54</v>
      </c>
      <c r="G34" s="8">
        <v>2021</v>
      </c>
      <c r="H34" s="8" t="s">
        <v>148</v>
      </c>
      <c r="I34" s="8" t="s">
        <v>149</v>
      </c>
      <c r="J34" s="1">
        <v>40000</v>
      </c>
      <c r="K34" s="1">
        <f t="shared" si="1"/>
        <v>6834</v>
      </c>
      <c r="L34" s="1">
        <v>150</v>
      </c>
      <c r="M34" s="1">
        <v>6684</v>
      </c>
      <c r="N34" s="8" t="s">
        <v>27</v>
      </c>
      <c r="O34" s="8" t="s">
        <v>35</v>
      </c>
    </row>
    <row r="35" spans="1:15" ht="94.5" x14ac:dyDescent="0.25">
      <c r="A35" s="8">
        <v>9</v>
      </c>
      <c r="B35" s="8" t="s">
        <v>132</v>
      </c>
      <c r="C35" s="8"/>
      <c r="D35" s="8" t="s">
        <v>150</v>
      </c>
      <c r="E35" s="8" t="s">
        <v>147</v>
      </c>
      <c r="F35" s="8" t="s">
        <v>54</v>
      </c>
      <c r="G35" s="8">
        <v>2021</v>
      </c>
      <c r="H35" s="8" t="s">
        <v>148</v>
      </c>
      <c r="I35" s="8" t="s">
        <v>152</v>
      </c>
      <c r="J35" s="1">
        <v>40000</v>
      </c>
      <c r="K35" s="1">
        <f t="shared" si="1"/>
        <v>6834</v>
      </c>
      <c r="L35" s="1">
        <v>150</v>
      </c>
      <c r="M35" s="1">
        <v>6684</v>
      </c>
      <c r="N35" s="8" t="s">
        <v>27</v>
      </c>
      <c r="O35" s="8" t="s">
        <v>35</v>
      </c>
    </row>
    <row r="36" spans="1:15" ht="94.5" x14ac:dyDescent="0.25">
      <c r="A36" s="8">
        <v>10</v>
      </c>
      <c r="B36" s="8" t="s">
        <v>157</v>
      </c>
      <c r="C36" s="8"/>
      <c r="D36" s="8" t="s">
        <v>153</v>
      </c>
      <c r="E36" s="8" t="s">
        <v>99</v>
      </c>
      <c r="F36" s="8" t="s">
        <v>54</v>
      </c>
      <c r="G36" s="8">
        <v>2022</v>
      </c>
      <c r="H36" s="8" t="s">
        <v>151</v>
      </c>
      <c r="I36" s="8" t="s">
        <v>154</v>
      </c>
      <c r="J36" s="1">
        <v>40000</v>
      </c>
      <c r="K36" s="1">
        <f t="shared" si="1"/>
        <v>10968</v>
      </c>
      <c r="L36" s="1">
        <v>150</v>
      </c>
      <c r="M36" s="1">
        <v>10818</v>
      </c>
      <c r="N36" s="8" t="s">
        <v>27</v>
      </c>
      <c r="O36" s="8" t="s">
        <v>35</v>
      </c>
    </row>
    <row r="37" spans="1:15" ht="94.5" x14ac:dyDescent="0.25">
      <c r="A37" s="8">
        <v>11</v>
      </c>
      <c r="B37" s="8" t="s">
        <v>156</v>
      </c>
      <c r="C37" s="8"/>
      <c r="D37" s="8" t="s">
        <v>155</v>
      </c>
      <c r="E37" s="8" t="s">
        <v>147</v>
      </c>
      <c r="F37" s="8" t="s">
        <v>54</v>
      </c>
      <c r="G37" s="8">
        <v>2023</v>
      </c>
      <c r="H37" s="8" t="s">
        <v>148</v>
      </c>
      <c r="I37" s="8" t="s">
        <v>149</v>
      </c>
      <c r="J37" s="1">
        <v>40000</v>
      </c>
      <c r="K37" s="1">
        <f t="shared" si="1"/>
        <v>6834</v>
      </c>
      <c r="L37" s="1">
        <v>150</v>
      </c>
      <c r="M37" s="1">
        <v>6684</v>
      </c>
      <c r="N37" s="8" t="s">
        <v>27</v>
      </c>
      <c r="O37" s="8" t="s">
        <v>35</v>
      </c>
    </row>
    <row r="38" spans="1:15" ht="94.5" x14ac:dyDescent="0.25">
      <c r="A38" s="8">
        <v>12</v>
      </c>
      <c r="B38" s="8" t="s">
        <v>160</v>
      </c>
      <c r="C38" s="8"/>
      <c r="D38" s="8" t="s">
        <v>161</v>
      </c>
      <c r="E38" s="8" t="s">
        <v>162</v>
      </c>
      <c r="F38" s="8" t="s">
        <v>16</v>
      </c>
      <c r="G38" s="8">
        <v>2021</v>
      </c>
      <c r="H38" s="8" t="s">
        <v>163</v>
      </c>
      <c r="I38" s="8" t="s">
        <v>166</v>
      </c>
      <c r="J38" s="1">
        <v>25000</v>
      </c>
      <c r="K38" s="1">
        <f t="shared" si="1"/>
        <v>2700</v>
      </c>
      <c r="L38" s="1">
        <v>150</v>
      </c>
      <c r="M38" s="1">
        <v>2550</v>
      </c>
      <c r="N38" s="8" t="s">
        <v>27</v>
      </c>
      <c r="O38" s="8" t="s">
        <v>164</v>
      </c>
    </row>
    <row r="39" spans="1:15" ht="172.5" customHeight="1" x14ac:dyDescent="0.25">
      <c r="A39" s="8">
        <v>13</v>
      </c>
      <c r="B39" s="8" t="s">
        <v>165</v>
      </c>
      <c r="C39" s="8"/>
      <c r="D39" s="8" t="s">
        <v>168</v>
      </c>
      <c r="E39" s="8" t="s">
        <v>169</v>
      </c>
      <c r="F39" s="8" t="s">
        <v>16</v>
      </c>
      <c r="G39" s="8">
        <v>2021</v>
      </c>
      <c r="H39" s="8" t="s">
        <v>163</v>
      </c>
      <c r="I39" s="8" t="s">
        <v>167</v>
      </c>
      <c r="J39" s="1">
        <v>15000</v>
      </c>
      <c r="K39" s="1">
        <f t="shared" si="1"/>
        <v>2700</v>
      </c>
      <c r="L39" s="1">
        <v>150</v>
      </c>
      <c r="M39" s="1">
        <v>2550</v>
      </c>
      <c r="N39" s="8" t="s">
        <v>27</v>
      </c>
      <c r="O39" s="8" t="s">
        <v>15</v>
      </c>
    </row>
    <row r="40" spans="1:15" ht="94.5" x14ac:dyDescent="0.25">
      <c r="A40" s="8">
        <v>14</v>
      </c>
      <c r="B40" s="8" t="s">
        <v>128</v>
      </c>
      <c r="C40" s="8"/>
      <c r="D40" s="8" t="s">
        <v>71</v>
      </c>
      <c r="E40" s="8" t="s">
        <v>99</v>
      </c>
      <c r="F40" s="8" t="s">
        <v>54</v>
      </c>
      <c r="G40" s="8">
        <v>2022</v>
      </c>
      <c r="H40" s="8" t="s">
        <v>72</v>
      </c>
      <c r="I40" s="8" t="s">
        <v>73</v>
      </c>
      <c r="J40" s="1">
        <v>56000</v>
      </c>
      <c r="K40" s="1">
        <f t="shared" si="1"/>
        <v>3700</v>
      </c>
      <c r="L40" s="1">
        <v>150</v>
      </c>
      <c r="M40" s="1">
        <v>3550</v>
      </c>
      <c r="N40" s="8" t="s">
        <v>27</v>
      </c>
      <c r="O40" s="8" t="s">
        <v>35</v>
      </c>
    </row>
    <row r="41" spans="1:15" ht="157.5" x14ac:dyDescent="0.25">
      <c r="A41" s="8">
        <v>15</v>
      </c>
      <c r="B41" s="8" t="s">
        <v>173</v>
      </c>
      <c r="C41" s="8"/>
      <c r="D41" s="8" t="s">
        <v>75</v>
      </c>
      <c r="E41" s="8" t="s">
        <v>98</v>
      </c>
      <c r="F41" s="8" t="s">
        <v>54</v>
      </c>
      <c r="G41" s="8">
        <v>2023</v>
      </c>
      <c r="H41" s="8" t="s">
        <v>76</v>
      </c>
      <c r="I41" s="8" t="s">
        <v>77</v>
      </c>
      <c r="J41" s="1">
        <v>25000</v>
      </c>
      <c r="K41" s="1">
        <f t="shared" si="1"/>
        <v>13035</v>
      </c>
      <c r="L41" s="1">
        <v>150</v>
      </c>
      <c r="M41" s="1">
        <v>12885</v>
      </c>
      <c r="N41" s="8" t="s">
        <v>27</v>
      </c>
      <c r="O41" s="8" t="s">
        <v>35</v>
      </c>
    </row>
    <row r="42" spans="1:15" ht="94.5" x14ac:dyDescent="0.25">
      <c r="A42" s="8">
        <v>16</v>
      </c>
      <c r="B42" s="8" t="s">
        <v>89</v>
      </c>
      <c r="C42" s="8"/>
      <c r="D42" s="8" t="s">
        <v>90</v>
      </c>
      <c r="E42" s="8">
        <v>2.5</v>
      </c>
      <c r="F42" s="8" t="s">
        <v>54</v>
      </c>
      <c r="G42" s="8">
        <v>2022</v>
      </c>
      <c r="H42" s="8" t="s">
        <v>91</v>
      </c>
      <c r="I42" s="8" t="s">
        <v>92</v>
      </c>
      <c r="J42" s="1">
        <v>5000</v>
      </c>
      <c r="K42" s="1">
        <f t="shared" si="1"/>
        <v>2700</v>
      </c>
      <c r="L42" s="1">
        <v>150</v>
      </c>
      <c r="M42" s="1">
        <v>2550</v>
      </c>
      <c r="N42" s="8" t="s">
        <v>27</v>
      </c>
      <c r="O42" s="8" t="s">
        <v>35</v>
      </c>
    </row>
    <row r="43" spans="1:15" ht="94.5" x14ac:dyDescent="0.25">
      <c r="A43" s="8">
        <v>17</v>
      </c>
      <c r="B43" s="8" t="s">
        <v>85</v>
      </c>
      <c r="C43" s="8"/>
      <c r="D43" s="8" t="s">
        <v>86</v>
      </c>
      <c r="E43" s="8" t="s">
        <v>12</v>
      </c>
      <c r="F43" s="8" t="s">
        <v>16</v>
      </c>
      <c r="G43" s="8">
        <v>2022</v>
      </c>
      <c r="H43" s="8" t="s">
        <v>87</v>
      </c>
      <c r="I43" s="8" t="s">
        <v>88</v>
      </c>
      <c r="J43" s="1">
        <v>50000</v>
      </c>
      <c r="K43" s="1">
        <f t="shared" si="1"/>
        <v>15700</v>
      </c>
      <c r="L43" s="1">
        <v>15150</v>
      </c>
      <c r="M43" s="1">
        <v>550</v>
      </c>
      <c r="N43" s="8" t="s">
        <v>27</v>
      </c>
      <c r="O43" s="8" t="s">
        <v>35</v>
      </c>
    </row>
    <row r="44" spans="1:15" ht="94.5" x14ac:dyDescent="0.25">
      <c r="A44" s="8">
        <v>18</v>
      </c>
      <c r="B44" s="8" t="s">
        <v>26</v>
      </c>
      <c r="C44" s="8"/>
      <c r="D44" s="8" t="s">
        <v>31</v>
      </c>
      <c r="E44" s="8" t="s">
        <v>25</v>
      </c>
      <c r="F44" s="8" t="s">
        <v>54</v>
      </c>
      <c r="G44" s="8">
        <v>2021</v>
      </c>
      <c r="H44" s="8" t="s">
        <v>21</v>
      </c>
      <c r="I44" s="8" t="s">
        <v>20</v>
      </c>
      <c r="J44" s="1">
        <v>32000</v>
      </c>
      <c r="K44" s="1">
        <f t="shared" si="1"/>
        <v>6934</v>
      </c>
      <c r="L44" s="1">
        <v>250</v>
      </c>
      <c r="M44" s="1">
        <v>6684</v>
      </c>
      <c r="N44" s="8" t="s">
        <v>27</v>
      </c>
      <c r="O44" s="8" t="s">
        <v>35</v>
      </c>
    </row>
    <row r="45" spans="1:15" ht="94.5" x14ac:dyDescent="0.25">
      <c r="A45" s="8">
        <v>19</v>
      </c>
      <c r="B45" s="8" t="s">
        <v>186</v>
      </c>
      <c r="C45" s="8"/>
      <c r="D45" s="8" t="s">
        <v>31</v>
      </c>
      <c r="E45" s="8" t="s">
        <v>33</v>
      </c>
      <c r="F45" s="8" t="s">
        <v>16</v>
      </c>
      <c r="G45" s="8">
        <v>2021</v>
      </c>
      <c r="H45" s="8" t="s">
        <v>93</v>
      </c>
      <c r="I45" s="8" t="s">
        <v>22</v>
      </c>
      <c r="J45" s="1">
        <v>7500</v>
      </c>
      <c r="K45" s="1">
        <f t="shared" si="1"/>
        <v>1550</v>
      </c>
      <c r="L45" s="1">
        <v>250</v>
      </c>
      <c r="M45" s="1">
        <v>1300</v>
      </c>
      <c r="N45" s="8" t="s">
        <v>27</v>
      </c>
      <c r="O45" s="8" t="s">
        <v>35</v>
      </c>
    </row>
    <row r="46" spans="1:15" ht="94.5" x14ac:dyDescent="0.25">
      <c r="A46" s="8">
        <v>20</v>
      </c>
      <c r="B46" s="8" t="s">
        <v>9</v>
      </c>
      <c r="C46" s="8"/>
      <c r="D46" s="8" t="s">
        <v>113</v>
      </c>
      <c r="E46" s="8" t="s">
        <v>28</v>
      </c>
      <c r="F46" s="8" t="s">
        <v>16</v>
      </c>
      <c r="G46" s="8">
        <v>2021</v>
      </c>
      <c r="H46" s="8" t="s">
        <v>7</v>
      </c>
      <c r="I46" s="8" t="s">
        <v>8</v>
      </c>
      <c r="J46" s="1">
        <v>18000</v>
      </c>
      <c r="K46" s="1">
        <f t="shared" si="1"/>
        <v>3800</v>
      </c>
      <c r="L46" s="1">
        <v>250</v>
      </c>
      <c r="M46" s="1">
        <v>3550</v>
      </c>
      <c r="N46" s="8" t="s">
        <v>27</v>
      </c>
      <c r="O46" s="8" t="s">
        <v>35</v>
      </c>
    </row>
    <row r="47" spans="1:15" ht="94.5" x14ac:dyDescent="0.25">
      <c r="A47" s="8">
        <v>21</v>
      </c>
      <c r="B47" s="8" t="s">
        <v>9</v>
      </c>
      <c r="C47" s="8"/>
      <c r="D47" s="8" t="s">
        <v>114</v>
      </c>
      <c r="E47" s="8" t="s">
        <v>28</v>
      </c>
      <c r="F47" s="8" t="s">
        <v>16</v>
      </c>
      <c r="G47" s="8">
        <v>2021</v>
      </c>
      <c r="H47" s="8" t="s">
        <v>7</v>
      </c>
      <c r="I47" s="8" t="s">
        <v>8</v>
      </c>
      <c r="J47" s="1">
        <v>18000</v>
      </c>
      <c r="K47" s="1">
        <f t="shared" si="1"/>
        <v>3800</v>
      </c>
      <c r="L47" s="1">
        <v>250</v>
      </c>
      <c r="M47" s="1">
        <v>3550</v>
      </c>
      <c r="N47" s="8" t="s">
        <v>27</v>
      </c>
      <c r="O47" s="8" t="s">
        <v>35</v>
      </c>
    </row>
    <row r="48" spans="1:15" ht="47.25" x14ac:dyDescent="0.25">
      <c r="A48" s="9" t="s">
        <v>185</v>
      </c>
      <c r="B48" s="10" t="s">
        <v>183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94.5" x14ac:dyDescent="0.25">
      <c r="A49" s="8">
        <v>1</v>
      </c>
      <c r="B49" s="8" t="s">
        <v>46</v>
      </c>
      <c r="C49" s="8"/>
      <c r="D49" s="8" t="s">
        <v>47</v>
      </c>
      <c r="E49" s="8" t="s">
        <v>29</v>
      </c>
      <c r="F49" s="8" t="s">
        <v>16</v>
      </c>
      <c r="G49" s="8">
        <v>2022</v>
      </c>
      <c r="H49" s="8" t="s">
        <v>48</v>
      </c>
      <c r="I49" s="8" t="s">
        <v>49</v>
      </c>
      <c r="J49" s="1">
        <v>13500</v>
      </c>
      <c r="K49" s="1">
        <f t="shared" si="1"/>
        <v>2700</v>
      </c>
      <c r="L49" s="1">
        <v>150</v>
      </c>
      <c r="M49" s="1">
        <v>2550</v>
      </c>
      <c r="N49" s="8" t="s">
        <v>27</v>
      </c>
      <c r="O49" s="8" t="s">
        <v>35</v>
      </c>
    </row>
    <row r="50" spans="1:15" ht="183.75" customHeight="1" x14ac:dyDescent="0.25">
      <c r="A50" s="8">
        <v>2</v>
      </c>
      <c r="B50" s="8" t="s">
        <v>56</v>
      </c>
      <c r="C50" s="2"/>
      <c r="D50" s="8" t="s">
        <v>111</v>
      </c>
      <c r="E50" s="8" t="s">
        <v>57</v>
      </c>
      <c r="F50" s="8" t="s">
        <v>54</v>
      </c>
      <c r="G50" s="8">
        <v>2022</v>
      </c>
      <c r="H50" s="8" t="s">
        <v>11</v>
      </c>
      <c r="I50" s="8" t="s">
        <v>58</v>
      </c>
      <c r="J50" s="1">
        <v>16800</v>
      </c>
      <c r="K50" s="1">
        <f t="shared" si="1"/>
        <v>2700</v>
      </c>
      <c r="L50" s="1">
        <v>150</v>
      </c>
      <c r="M50" s="1">
        <v>2550</v>
      </c>
      <c r="N50" s="8" t="s">
        <v>27</v>
      </c>
      <c r="O50" s="8" t="s">
        <v>35</v>
      </c>
    </row>
    <row r="51" spans="1:15" ht="110.25" x14ac:dyDescent="0.25">
      <c r="A51" s="8">
        <v>3</v>
      </c>
      <c r="B51" s="8" t="s">
        <v>59</v>
      </c>
      <c r="C51" s="2"/>
      <c r="D51" s="8" t="s">
        <v>112</v>
      </c>
      <c r="E51" s="8" t="s">
        <v>55</v>
      </c>
      <c r="F51" s="8" t="s">
        <v>54</v>
      </c>
      <c r="G51" s="8">
        <v>2023</v>
      </c>
      <c r="H51" s="8" t="s">
        <v>11</v>
      </c>
      <c r="I51" s="8" t="s">
        <v>60</v>
      </c>
      <c r="J51" s="1">
        <v>40000</v>
      </c>
      <c r="K51" s="1">
        <f t="shared" si="1"/>
        <v>2700</v>
      </c>
      <c r="L51" s="1">
        <v>150</v>
      </c>
      <c r="M51" s="1">
        <v>2550</v>
      </c>
      <c r="N51" s="8" t="s">
        <v>27</v>
      </c>
      <c r="O51" s="8" t="s">
        <v>35</v>
      </c>
    </row>
    <row r="52" spans="1:15" ht="110.25" x14ac:dyDescent="0.25">
      <c r="A52" s="8">
        <v>4</v>
      </c>
      <c r="B52" s="8" t="s">
        <v>66</v>
      </c>
      <c r="C52" s="8"/>
      <c r="D52" s="8" t="s">
        <v>67</v>
      </c>
      <c r="E52" s="8" t="s">
        <v>34</v>
      </c>
      <c r="F52" s="8" t="s">
        <v>16</v>
      </c>
      <c r="G52" s="8">
        <v>2023</v>
      </c>
      <c r="H52" s="8" t="s">
        <v>61</v>
      </c>
      <c r="I52" s="8" t="s">
        <v>141</v>
      </c>
      <c r="J52" s="1">
        <v>19000</v>
      </c>
      <c r="K52" s="1">
        <f t="shared" si="1"/>
        <v>1700</v>
      </c>
      <c r="L52" s="1">
        <v>150</v>
      </c>
      <c r="M52" s="1">
        <v>1550</v>
      </c>
      <c r="N52" s="8" t="s">
        <v>27</v>
      </c>
      <c r="O52" s="8" t="s">
        <v>35</v>
      </c>
    </row>
    <row r="53" spans="1:15" ht="109.5" customHeight="1" x14ac:dyDescent="0.25">
      <c r="A53" s="8">
        <v>5</v>
      </c>
      <c r="B53" s="8" t="s">
        <v>68</v>
      </c>
      <c r="C53" s="8"/>
      <c r="D53" s="8" t="s">
        <v>69</v>
      </c>
      <c r="E53" s="8" t="s">
        <v>33</v>
      </c>
      <c r="F53" s="8" t="s">
        <v>16</v>
      </c>
      <c r="G53" s="8">
        <v>2022</v>
      </c>
      <c r="H53" s="5" t="s">
        <v>142</v>
      </c>
      <c r="I53" s="8" t="s">
        <v>70</v>
      </c>
      <c r="J53" s="1">
        <v>9000</v>
      </c>
      <c r="K53" s="1">
        <f t="shared" si="1"/>
        <v>1450</v>
      </c>
      <c r="L53" s="1">
        <v>150</v>
      </c>
      <c r="M53" s="1">
        <v>1300</v>
      </c>
      <c r="N53" s="8" t="s">
        <v>27</v>
      </c>
      <c r="O53" s="8" t="s">
        <v>35</v>
      </c>
    </row>
    <row r="54" spans="1:15" ht="108" customHeight="1" x14ac:dyDescent="0.25">
      <c r="A54" s="8">
        <v>6</v>
      </c>
      <c r="B54" s="8" t="s">
        <v>10</v>
      </c>
      <c r="C54" s="8"/>
      <c r="D54" s="8" t="s">
        <v>113</v>
      </c>
      <c r="E54" s="8" t="s">
        <v>13</v>
      </c>
      <c r="F54" s="8" t="s">
        <v>16</v>
      </c>
      <c r="G54" s="8">
        <v>2021</v>
      </c>
      <c r="H54" s="8" t="s">
        <v>11</v>
      </c>
      <c r="I54" s="8" t="s">
        <v>32</v>
      </c>
      <c r="J54" s="1">
        <v>15000</v>
      </c>
      <c r="K54" s="1">
        <f t="shared" si="1"/>
        <v>2800</v>
      </c>
      <c r="L54" s="1">
        <v>250</v>
      </c>
      <c r="M54" s="1">
        <v>2550</v>
      </c>
      <c r="N54" s="8" t="s">
        <v>27</v>
      </c>
      <c r="O54" s="8" t="s">
        <v>35</v>
      </c>
    </row>
  </sheetData>
  <mergeCells count="20">
    <mergeCell ref="A2:O2"/>
    <mergeCell ref="A3:O3"/>
    <mergeCell ref="A1:B1"/>
    <mergeCell ref="A4:O4"/>
    <mergeCell ref="B5:O5"/>
    <mergeCell ref="E6:E8"/>
    <mergeCell ref="A9:B9"/>
    <mergeCell ref="K6:M6"/>
    <mergeCell ref="N6:N8"/>
    <mergeCell ref="A6:A8"/>
    <mergeCell ref="B6:B8"/>
    <mergeCell ref="C6:C8"/>
    <mergeCell ref="D6:D8"/>
    <mergeCell ref="O6:O8"/>
    <mergeCell ref="K7:M7"/>
    <mergeCell ref="F6:F8"/>
    <mergeCell ref="G6:G8"/>
    <mergeCell ref="H6:H8"/>
    <mergeCell ref="I6:I8"/>
    <mergeCell ref="J6:J8"/>
  </mergeCells>
  <pageMargins left="0.2" right="0.2" top="0.75" bottom="0.75" header="0.3" footer="0.3"/>
  <pageSetup paperSize="9" scale="90" orientation="landscape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 dự án</vt:lpstr>
      <vt:lpstr>'DM dự án'!Print_Titles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2020-10-28T03:59:16Z</cp:lastPrinted>
  <dcterms:created xsi:type="dcterms:W3CDTF">2019-08-07T07:40:25Z</dcterms:created>
  <dcterms:modified xsi:type="dcterms:W3CDTF">2021-01-10T03:40:21Z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210aefba8ed491aa7b9966fd4b73226.psdsxs" Id="Rdcedd40354d44492" /><Relationship Type="http://schemas.openxmlformats.org/package/2006/relationships/digital-signature/signature" Target="/package/services/digital-signature/xml-signature/bb75839b88f94fe084ffa250921d155a.psdsxs" Id="R315281df909a4e34" /><Relationship Type="http://schemas.openxmlformats.org/package/2006/relationships/digital-signature/signature" Target="/package/services/digital-signature/xml-signature/67300da8e0744fe6a97307e659f47c8e.psdsxs" Id="R5710dc98b3de43e6" /></Relationships>
</file>